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RO - FV 2012" sheetId="1" r:id="rId1"/>
  </sheets>
  <calcPr calcId="145621"/>
</workbook>
</file>

<file path=xl/calcChain.xml><?xml version="1.0" encoding="utf-8"?>
<calcChain xmlns="http://schemas.openxmlformats.org/spreadsheetml/2006/main">
  <c r="C8" i="1" l="1"/>
  <c r="C11" i="1"/>
  <c r="C14" i="1"/>
  <c r="C15" i="1"/>
  <c r="C17" i="1"/>
  <c r="F17" i="1"/>
  <c r="G17" i="1"/>
  <c r="H17" i="1"/>
  <c r="I17" i="1"/>
  <c r="J17" i="1"/>
  <c r="K17" i="1"/>
  <c r="L17" i="1"/>
  <c r="M17" i="1"/>
  <c r="N17" i="1"/>
  <c r="C21" i="1"/>
  <c r="C27" i="1" s="1"/>
  <c r="F21" i="1"/>
  <c r="F27" i="1" s="1"/>
  <c r="G21" i="1"/>
  <c r="H21" i="1"/>
  <c r="H27" i="1" s="1"/>
  <c r="I21" i="1"/>
  <c r="J21" i="1"/>
  <c r="J27" i="1" s="1"/>
  <c r="K21" i="1"/>
  <c r="L21" i="1"/>
  <c r="M21" i="1"/>
  <c r="N21" i="1"/>
  <c r="O21" i="1"/>
  <c r="G27" i="1"/>
  <c r="I27" i="1"/>
  <c r="K27" i="1"/>
  <c r="L27" i="1"/>
  <c r="M27" i="1"/>
  <c r="N27" i="1"/>
  <c r="O27" i="1"/>
</calcChain>
</file>

<file path=xl/sharedStrings.xml><?xml version="1.0" encoding="utf-8"?>
<sst xmlns="http://schemas.openxmlformats.org/spreadsheetml/2006/main" count="50" uniqueCount="48">
  <si>
    <t xml:space="preserve">  Zůstatek k rozdělení</t>
  </si>
  <si>
    <t xml:space="preserve">  FOS</t>
  </si>
  <si>
    <t xml:space="preserve">  FKD MP </t>
  </si>
  <si>
    <t xml:space="preserve">  FŽP MP</t>
  </si>
  <si>
    <t xml:space="preserve">  FS MPOL</t>
  </si>
  <si>
    <t xml:space="preserve">  FS MMP a MO</t>
  </si>
  <si>
    <t>7. Převody do fondů v rámci FV</t>
  </si>
  <si>
    <t xml:space="preserve">    FKD MP</t>
  </si>
  <si>
    <t xml:space="preserve">    FS MMP a MO</t>
  </si>
  <si>
    <t xml:space="preserve">    FRR</t>
  </si>
  <si>
    <t>6. Převody z fondů v rámci FV</t>
  </si>
  <si>
    <t>6. Převody mezi MO</t>
  </si>
  <si>
    <t>5. Převod z MMP do MO</t>
  </si>
  <si>
    <t>4. Převod z MO do MMP</t>
  </si>
  <si>
    <t xml:space="preserve">  - SIT- nepřevedený příspěvek na provoz</t>
  </si>
  <si>
    <t xml:space="preserve">  - nevyčerpané účelové prostředky KÚPK</t>
  </si>
  <si>
    <t>3. Zvýšení - ostatní provozní výdaje MMP</t>
  </si>
  <si>
    <t xml:space="preserve">  - odvody příspěvkových organizací</t>
  </si>
  <si>
    <t>2. Zvýšení - ostatní nedaňové příjmy MMP</t>
  </si>
  <si>
    <t>1. Přebytek za rok 2012 k použití</t>
  </si>
  <si>
    <t>10.8933</t>
  </si>
  <si>
    <t>10.8932</t>
  </si>
  <si>
    <t>10.8918</t>
  </si>
  <si>
    <t>10.8917</t>
  </si>
  <si>
    <t>10.8916</t>
  </si>
  <si>
    <t>10.8915</t>
  </si>
  <si>
    <t>10.8914</t>
  </si>
  <si>
    <t>10.8913</t>
  </si>
  <si>
    <t>10.8912</t>
  </si>
  <si>
    <t>10.8911</t>
  </si>
  <si>
    <t>položka</t>
  </si>
  <si>
    <t>10.8990</t>
  </si>
  <si>
    <t>MO 10</t>
  </si>
  <si>
    <t>MO 9</t>
  </si>
  <si>
    <t>MO 8</t>
  </si>
  <si>
    <t>MO 7</t>
  </si>
  <si>
    <t>MO 6</t>
  </si>
  <si>
    <t>MO 5</t>
  </si>
  <si>
    <t>MO 4</t>
  </si>
  <si>
    <t>MO 3</t>
  </si>
  <si>
    <t>MO 2</t>
  </si>
  <si>
    <t>MO 1</t>
  </si>
  <si>
    <t>MO</t>
  </si>
  <si>
    <t>MMP</t>
  </si>
  <si>
    <t>v tis.Kč</t>
  </si>
  <si>
    <t>Rozpočtové opatření - operace finančního vypořádání za rok 2012</t>
  </si>
  <si>
    <t xml:space="preserve">  - doplatek účelových prostředků z KÚPK</t>
  </si>
  <si>
    <t xml:space="preserve">*) Zůstatek hospodaření za rok 2012 po provedení operací finančního vypořádání bude využit v souladu s usnesením ZMP č. 164 ze dne 25.4.2013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</si>
</sst>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83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8" borderId="0" applyNumberFormat="0" applyBorder="0" applyAlignment="0" applyProtection="0"/>
    <xf numFmtId="0" fontId="11" fillId="18" borderId="57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58" applyNumberFormat="0" applyFill="0" applyAlignment="0" applyProtection="0"/>
    <xf numFmtId="0" fontId="15" fillId="0" borderId="59" applyNumberFormat="0" applyFill="0" applyAlignment="0" applyProtection="0"/>
    <xf numFmtId="0" fontId="16" fillId="0" borderId="60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61" applyNumberFormat="0" applyAlignment="0" applyProtection="0"/>
    <xf numFmtId="0" fontId="18" fillId="17" borderId="57" applyNumberFormat="0" applyAlignment="0" applyProtection="0"/>
    <xf numFmtId="0" fontId="19" fillId="0" borderId="62" applyNumberFormat="0" applyFill="0" applyAlignment="0" applyProtection="0"/>
    <xf numFmtId="0" fontId="20" fillId="17" borderId="0" applyNumberFormat="0" applyBorder="0" applyAlignment="0" applyProtection="0"/>
    <xf numFmtId="0" fontId="1" fillId="16" borderId="63" applyNumberFormat="0" applyFont="0" applyAlignment="0" applyProtection="0"/>
    <xf numFmtId="0" fontId="21" fillId="18" borderId="64" applyNumberFormat="0" applyAlignment="0" applyProtection="0"/>
    <xf numFmtId="4" fontId="22" fillId="23" borderId="65" applyNumberFormat="0" applyProtection="0">
      <alignment vertical="center"/>
    </xf>
    <xf numFmtId="4" fontId="23" fillId="23" borderId="65" applyNumberFormat="0" applyProtection="0">
      <alignment vertical="center"/>
    </xf>
    <xf numFmtId="4" fontId="22" fillId="23" borderId="65" applyNumberFormat="0" applyProtection="0">
      <alignment horizontal="left" vertical="center" indent="1"/>
    </xf>
    <xf numFmtId="0" fontId="22" fillId="23" borderId="65" applyNumberFormat="0" applyProtection="0">
      <alignment horizontal="left" vertical="top" indent="1"/>
    </xf>
    <xf numFmtId="4" fontId="24" fillId="24" borderId="65" applyNumberFormat="0" applyProtection="0">
      <alignment horizontal="right" vertical="center"/>
    </xf>
    <xf numFmtId="4" fontId="24" fillId="25" borderId="65" applyNumberFormat="0" applyProtection="0">
      <alignment horizontal="right" vertical="center"/>
    </xf>
    <xf numFmtId="4" fontId="24" fillId="26" borderId="65" applyNumberFormat="0" applyProtection="0">
      <alignment horizontal="right" vertical="center"/>
    </xf>
    <xf numFmtId="4" fontId="24" fillId="27" borderId="65" applyNumberFormat="0" applyProtection="0">
      <alignment horizontal="right" vertical="center"/>
    </xf>
    <xf numFmtId="4" fontId="24" fillId="28" borderId="65" applyNumberFormat="0" applyProtection="0">
      <alignment horizontal="right" vertical="center"/>
    </xf>
    <xf numFmtId="4" fontId="24" fillId="29" borderId="65" applyNumberFormat="0" applyProtection="0">
      <alignment horizontal="right" vertical="center"/>
    </xf>
    <xf numFmtId="4" fontId="24" fillId="30" borderId="65" applyNumberFormat="0" applyProtection="0">
      <alignment horizontal="right" vertical="center"/>
    </xf>
    <xf numFmtId="4" fontId="24" fillId="31" borderId="65" applyNumberFormat="0" applyProtection="0">
      <alignment horizontal="right" vertical="center"/>
    </xf>
    <xf numFmtId="4" fontId="24" fillId="32" borderId="65" applyNumberFormat="0" applyProtection="0">
      <alignment horizontal="right" vertical="center"/>
    </xf>
    <xf numFmtId="4" fontId="22" fillId="33" borderId="66" applyNumberFormat="0" applyProtection="0">
      <alignment horizontal="left" vertical="center" indent="1"/>
    </xf>
    <xf numFmtId="4" fontId="24" fillId="34" borderId="0" applyNumberFormat="0" applyProtection="0">
      <alignment horizontal="left" vertical="center" indent="1"/>
    </xf>
    <xf numFmtId="4" fontId="25" fillId="35" borderId="0" applyNumberFormat="0" applyProtection="0">
      <alignment horizontal="left" vertical="center" indent="1"/>
    </xf>
    <xf numFmtId="4" fontId="24" fillId="36" borderId="65" applyNumberFormat="0" applyProtection="0">
      <alignment horizontal="right" vertical="center"/>
    </xf>
    <xf numFmtId="4" fontId="26" fillId="34" borderId="0" applyNumberFormat="0" applyProtection="0">
      <alignment horizontal="left" vertical="center" indent="1"/>
    </xf>
    <xf numFmtId="4" fontId="26" fillId="36" borderId="0" applyNumberFormat="0" applyProtection="0">
      <alignment horizontal="left" vertical="center" indent="1"/>
    </xf>
    <xf numFmtId="0" fontId="1" fillId="35" borderId="65" applyNumberFormat="0" applyProtection="0">
      <alignment horizontal="left" vertical="center" indent="1"/>
    </xf>
    <xf numFmtId="0" fontId="1" fillId="35" borderId="65" applyNumberFormat="0" applyProtection="0">
      <alignment horizontal="left" vertical="top" indent="1"/>
    </xf>
    <xf numFmtId="0" fontId="1" fillId="36" borderId="65" applyNumberFormat="0" applyProtection="0">
      <alignment horizontal="left" vertical="center" indent="1"/>
    </xf>
    <xf numFmtId="0" fontId="1" fillId="36" borderId="65" applyNumberFormat="0" applyProtection="0">
      <alignment horizontal="left" vertical="top" indent="1"/>
    </xf>
    <xf numFmtId="0" fontId="1" fillId="37" borderId="65" applyNumberFormat="0" applyProtection="0">
      <alignment horizontal="left" vertical="center" indent="1"/>
    </xf>
    <xf numFmtId="0" fontId="1" fillId="37" borderId="65" applyNumberFormat="0" applyProtection="0">
      <alignment horizontal="left" vertical="top" indent="1"/>
    </xf>
    <xf numFmtId="0" fontId="1" fillId="34" borderId="65" applyNumberFormat="0" applyProtection="0">
      <alignment horizontal="left" vertical="center" indent="1"/>
    </xf>
    <xf numFmtId="0" fontId="1" fillId="34" borderId="65" applyNumberFormat="0" applyProtection="0">
      <alignment horizontal="left" vertical="top" indent="1"/>
    </xf>
    <xf numFmtId="4" fontId="22" fillId="36" borderId="0" applyNumberFormat="0" applyProtection="0">
      <alignment horizontal="left" vertical="center" indent="1"/>
    </xf>
    <xf numFmtId="0" fontId="1" fillId="38" borderId="20" applyNumberFormat="0">
      <protection locked="0"/>
    </xf>
    <xf numFmtId="4" fontId="24" fillId="39" borderId="65" applyNumberFormat="0" applyProtection="0">
      <alignment vertical="center"/>
    </xf>
    <xf numFmtId="4" fontId="27" fillId="39" borderId="65" applyNumberFormat="0" applyProtection="0">
      <alignment vertical="center"/>
    </xf>
    <xf numFmtId="4" fontId="24" fillId="39" borderId="65" applyNumberFormat="0" applyProtection="0">
      <alignment horizontal="left" vertical="center" indent="1"/>
    </xf>
    <xf numFmtId="0" fontId="24" fillId="39" borderId="65" applyNumberFormat="0" applyProtection="0">
      <alignment horizontal="left" vertical="top" indent="1"/>
    </xf>
    <xf numFmtId="4" fontId="24" fillId="34" borderId="65" applyNumberFormat="0" applyProtection="0">
      <alignment horizontal="right" vertical="center"/>
    </xf>
    <xf numFmtId="4" fontId="27" fillId="34" borderId="65" applyNumberFormat="0" applyProtection="0">
      <alignment horizontal="right" vertical="center"/>
    </xf>
    <xf numFmtId="4" fontId="24" fillId="36" borderId="65" applyNumberFormat="0" applyProtection="0">
      <alignment horizontal="left" vertical="center" indent="1"/>
    </xf>
    <xf numFmtId="0" fontId="24" fillId="36" borderId="65" applyNumberFormat="0" applyProtection="0">
      <alignment horizontal="left" vertical="top" indent="1"/>
    </xf>
    <xf numFmtId="4" fontId="28" fillId="40" borderId="0" applyNumberFormat="0" applyProtection="0">
      <alignment horizontal="left" vertical="center" indent="1"/>
    </xf>
    <xf numFmtId="4" fontId="29" fillId="34" borderId="65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12" fillId="0" borderId="67" applyNumberFormat="0" applyFill="0" applyAlignment="0" applyProtection="0"/>
    <xf numFmtId="0" fontId="31" fillId="0" borderId="0" applyNumberFormat="0" applyFill="0" applyBorder="0" applyAlignment="0" applyProtection="0"/>
  </cellStyleXfs>
  <cellXfs count="139">
    <xf numFmtId="0" fontId="0" fillId="0" borderId="0" xfId="0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/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right" textRotation="180" wrapText="1"/>
    </xf>
    <xf numFmtId="0" fontId="0" fillId="0" borderId="0" xfId="0" applyFill="1" applyBorder="1" applyAlignment="1">
      <alignment horizontal="right" textRotation="180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3" fontId="6" fillId="0" borderId="0" xfId="0" applyNumberFormat="1" applyFont="1" applyFill="1"/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3" fontId="4" fillId="0" borderId="6" xfId="0" applyNumberFormat="1" applyFont="1" applyBorder="1"/>
    <xf numFmtId="3" fontId="5" fillId="0" borderId="6" xfId="0" applyNumberFormat="1" applyFont="1" applyFill="1" applyBorder="1"/>
    <xf numFmtId="3" fontId="0" fillId="0" borderId="0" xfId="0" applyNumberFormat="1" applyFill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4" xfId="0" applyNumberFormat="1" applyFill="1" applyBorder="1"/>
    <xf numFmtId="3" fontId="4" fillId="0" borderId="7" xfId="0" applyNumberFormat="1" applyFont="1" applyFill="1" applyBorder="1"/>
    <xf numFmtId="3" fontId="5" fillId="0" borderId="6" xfId="0" applyNumberFormat="1" applyFont="1" applyBorder="1"/>
    <xf numFmtId="3" fontId="0" fillId="0" borderId="8" xfId="0" applyNumberForma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5" fillId="0" borderId="7" xfId="0" applyNumberFormat="1" applyFont="1" applyFill="1" applyBorder="1" applyAlignment="1">
      <alignment horizontal="center"/>
    </xf>
    <xf numFmtId="3" fontId="0" fillId="0" borderId="7" xfId="0" applyNumberFormat="1" applyFill="1" applyBorder="1"/>
    <xf numFmtId="3" fontId="5" fillId="0" borderId="12" xfId="0" applyNumberFormat="1" applyFont="1" applyBorder="1"/>
    <xf numFmtId="3" fontId="5" fillId="0" borderId="13" xfId="0" applyNumberFormat="1" applyFont="1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3" fontId="0" fillId="0" borderId="16" xfId="0" applyNumberFormat="1" applyFill="1" applyBorder="1"/>
    <xf numFmtId="3" fontId="0" fillId="0" borderId="17" xfId="0" applyNumberFormat="1" applyFill="1" applyBorder="1"/>
    <xf numFmtId="3" fontId="5" fillId="0" borderId="17" xfId="0" applyNumberFormat="1" applyFont="1" applyFill="1" applyBorder="1" applyAlignment="1">
      <alignment horizontal="center"/>
    </xf>
    <xf numFmtId="3" fontId="5" fillId="0" borderId="12" xfId="0" applyNumberFormat="1" applyFont="1" applyFill="1" applyBorder="1"/>
    <xf numFmtId="3" fontId="5" fillId="0" borderId="18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vertical="center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0" borderId="21" xfId="0" applyNumberFormat="1" applyFont="1" applyBorder="1"/>
    <xf numFmtId="3" fontId="0" fillId="0" borderId="22" xfId="0" applyNumberFormat="1" applyFill="1" applyBorder="1" applyAlignment="1">
      <alignment horizontal="center"/>
    </xf>
    <xf numFmtId="3" fontId="4" fillId="0" borderId="23" xfId="0" applyNumberFormat="1" applyFont="1" applyBorder="1"/>
    <xf numFmtId="3" fontId="0" fillId="0" borderId="24" xfId="0" applyNumberFormat="1" applyFill="1" applyBorder="1" applyAlignment="1">
      <alignment horizontal="center"/>
    </xf>
    <xf numFmtId="3" fontId="4" fillId="0" borderId="23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5" fillId="0" borderId="25" xfId="0" applyNumberFormat="1" applyFont="1" applyFill="1" applyBorder="1"/>
    <xf numFmtId="3" fontId="5" fillId="0" borderId="15" xfId="0" applyNumberFormat="1" applyFont="1" applyFill="1" applyBorder="1"/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5" fillId="0" borderId="13" xfId="0" applyNumberFormat="1" applyFont="1" applyBorder="1"/>
    <xf numFmtId="3" fontId="0" fillId="0" borderId="26" xfId="0" applyNumberFormat="1" applyFill="1" applyBorder="1" applyAlignment="1">
      <alignment horizontal="center"/>
    </xf>
    <xf numFmtId="3" fontId="5" fillId="0" borderId="11" xfId="0" applyNumberFormat="1" applyFont="1" applyFill="1" applyBorder="1"/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/>
    <xf numFmtId="3" fontId="0" fillId="0" borderId="29" xfId="0" applyNumberFormat="1" applyFill="1" applyBorder="1"/>
    <xf numFmtId="3" fontId="0" fillId="0" borderId="30" xfId="0" applyNumberFormat="1" applyFill="1" applyBorder="1"/>
    <xf numFmtId="3" fontId="0" fillId="0" borderId="31" xfId="0" applyNumberFormat="1" applyFill="1" applyBorder="1"/>
    <xf numFmtId="3" fontId="0" fillId="0" borderId="7" xfId="0" applyNumberFormat="1" applyFill="1" applyBorder="1" applyAlignment="1">
      <alignment horizontal="center"/>
    </xf>
    <xf numFmtId="3" fontId="5" fillId="0" borderId="32" xfId="0" applyNumberFormat="1" applyFont="1" applyBorder="1"/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center"/>
    </xf>
    <xf numFmtId="3" fontId="5" fillId="0" borderId="7" xfId="0" applyNumberFormat="1" applyFont="1" applyFill="1" applyBorder="1"/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4" xfId="0" applyNumberFormat="1" applyFont="1" applyBorder="1"/>
    <xf numFmtId="3" fontId="4" fillId="0" borderId="35" xfId="0" applyNumberFormat="1" applyFont="1" applyBorder="1"/>
    <xf numFmtId="3" fontId="4" fillId="0" borderId="36" xfId="0" applyNumberFormat="1" applyFont="1" applyBorder="1"/>
    <xf numFmtId="3" fontId="0" fillId="0" borderId="18" xfId="0" applyNumberFormat="1" applyFill="1" applyBorder="1" applyAlignment="1">
      <alignment horizontal="center"/>
    </xf>
    <xf numFmtId="3" fontId="4" fillId="0" borderId="37" xfId="0" applyNumberFormat="1" applyFont="1" applyBorder="1"/>
    <xf numFmtId="3" fontId="4" fillId="0" borderId="38" xfId="0" applyNumberFormat="1" applyFont="1" applyBorder="1"/>
    <xf numFmtId="3" fontId="4" fillId="0" borderId="39" xfId="0" applyNumberFormat="1" applyFont="1" applyBorder="1"/>
    <xf numFmtId="3" fontId="4" fillId="0" borderId="40" xfId="0" applyNumberFormat="1" applyFont="1" applyBorder="1"/>
    <xf numFmtId="3" fontId="5" fillId="0" borderId="22" xfId="0" applyNumberFormat="1" applyFont="1" applyFill="1" applyBorder="1" applyAlignment="1">
      <alignment horizontal="center"/>
    </xf>
    <xf numFmtId="3" fontId="1" fillId="0" borderId="32" xfId="0" applyNumberFormat="1" applyFont="1" applyFill="1" applyBorder="1"/>
    <xf numFmtId="3" fontId="0" fillId="0" borderId="17" xfId="0" applyNumberFormat="1" applyFill="1" applyBorder="1" applyAlignment="1">
      <alignment horizontal="center"/>
    </xf>
    <xf numFmtId="3" fontId="0" fillId="0" borderId="41" xfId="0" applyNumberFormat="1" applyFill="1" applyBorder="1"/>
    <xf numFmtId="3" fontId="4" fillId="0" borderId="32" xfId="0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0" fillId="0" borderId="32" xfId="0" applyNumberFormat="1" applyFill="1" applyBorder="1"/>
    <xf numFmtId="3" fontId="4" fillId="0" borderId="42" xfId="0" applyNumberFormat="1" applyFont="1" applyBorder="1"/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horizontal="center"/>
    </xf>
    <xf numFmtId="3" fontId="4" fillId="0" borderId="47" xfId="0" applyNumberFormat="1" applyFont="1" applyBorder="1"/>
    <xf numFmtId="3" fontId="4" fillId="0" borderId="43" xfId="0" applyNumberFormat="1" applyFont="1" applyBorder="1"/>
    <xf numFmtId="3" fontId="4" fillId="0" borderId="44" xfId="0" applyNumberFormat="1" applyFont="1" applyBorder="1"/>
    <xf numFmtId="3" fontId="4" fillId="0" borderId="45" xfId="0" applyNumberFormat="1" applyFont="1" applyBorder="1"/>
    <xf numFmtId="3" fontId="4" fillId="0" borderId="46" xfId="0" applyNumberFormat="1" applyFont="1" applyBorder="1"/>
    <xf numFmtId="3" fontId="4" fillId="0" borderId="48" xfId="0" applyNumberFormat="1" applyFont="1" applyBorder="1"/>
    <xf numFmtId="49" fontId="4" fillId="0" borderId="0" xfId="0" applyNumberFormat="1" applyFont="1" applyFill="1"/>
    <xf numFmtId="49" fontId="5" fillId="0" borderId="49" xfId="0" applyNumberFormat="1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/>
    <xf numFmtId="0" fontId="4" fillId="0" borderId="0" xfId="0" applyFont="1" applyFill="1"/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/>
    <xf numFmtId="0" fontId="2" fillId="0" borderId="0" xfId="0" applyFont="1" applyFill="1" applyAlignment="1">
      <alignment horizontal="right"/>
    </xf>
    <xf numFmtId="0" fontId="7" fillId="0" borderId="0" xfId="0" applyFont="1" applyFill="1"/>
    <xf numFmtId="0" fontId="5" fillId="0" borderId="32" xfId="0" applyFont="1" applyBorder="1"/>
    <xf numFmtId="3" fontId="0" fillId="0" borderId="18" xfId="0" applyNumberFormat="1" applyFill="1" applyBorder="1"/>
    <xf numFmtId="3" fontId="0" fillId="0" borderId="68" xfId="0" applyNumberFormat="1" applyFill="1" applyBorder="1"/>
    <xf numFmtId="3" fontId="0" fillId="0" borderId="69" xfId="0" applyNumberFormat="1" applyFill="1" applyBorder="1"/>
    <xf numFmtId="3" fontId="0" fillId="0" borderId="50" xfId="0" applyNumberFormat="1" applyFill="1" applyBorder="1"/>
    <xf numFmtId="3" fontId="0" fillId="0" borderId="49" xfId="0" applyNumberFormat="1" applyFill="1" applyBorder="1"/>
    <xf numFmtId="0" fontId="5" fillId="0" borderId="41" xfId="0" applyFont="1" applyBorder="1"/>
    <xf numFmtId="3" fontId="5" fillId="0" borderId="36" xfId="0" applyNumberFormat="1" applyFont="1" applyFill="1" applyBorder="1" applyAlignment="1">
      <alignment horizontal="center"/>
    </xf>
    <xf numFmtId="3" fontId="5" fillId="0" borderId="41" xfId="0" applyNumberFormat="1" applyFont="1" applyBorder="1"/>
    <xf numFmtId="3" fontId="4" fillId="0" borderId="18" xfId="0" applyNumberFormat="1" applyFont="1" applyBorder="1"/>
    <xf numFmtId="3" fontId="4" fillId="0" borderId="68" xfId="0" applyNumberFormat="1" applyFont="1" applyBorder="1"/>
    <xf numFmtId="3" fontId="4" fillId="0" borderId="69" xfId="0" applyNumberFormat="1" applyFont="1" applyBorder="1"/>
    <xf numFmtId="3" fontId="4" fillId="0" borderId="70" xfId="0" applyNumberFormat="1" applyFont="1" applyBorder="1"/>
    <xf numFmtId="3" fontId="4" fillId="0" borderId="24" xfId="0" applyNumberFormat="1" applyFont="1" applyBorder="1"/>
    <xf numFmtId="3" fontId="4" fillId="0" borderId="33" xfId="0" applyNumberFormat="1" applyFont="1" applyBorder="1"/>
  </cellXfs>
  <cellStyles count="83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Emphasis 1" xfId="27"/>
    <cellStyle name="Emphasis 2" xfId="28"/>
    <cellStyle name="Emphasis 3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í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HLevel0" xfId="60"/>
    <cellStyle name="SAPBEXHLevel0X" xfId="61"/>
    <cellStyle name="SAPBEXHLevel1" xfId="62"/>
    <cellStyle name="SAPBEXHLevel1X" xfId="63"/>
    <cellStyle name="SAPBEXHLevel2" xfId="64"/>
    <cellStyle name="SAPBEXHLevel2X" xfId="65"/>
    <cellStyle name="SAPBEXHLevel3" xfId="66"/>
    <cellStyle name="SAPBEXHLevel3X" xfId="67"/>
    <cellStyle name="SAPBEXchaText" xfId="68"/>
    <cellStyle name="SAPBEXinputData" xfId="69"/>
    <cellStyle name="SAPBEXresData" xfId="70"/>
    <cellStyle name="SAPBEXresDataEmph" xfId="71"/>
    <cellStyle name="SAPBEXresItem" xfId="72"/>
    <cellStyle name="SAPBEXresItemX" xfId="73"/>
    <cellStyle name="SAPBEXstdData" xfId="74"/>
    <cellStyle name="SAPBEXstdDataEmph" xfId="75"/>
    <cellStyle name="SAPBEXstdItem" xfId="76"/>
    <cellStyle name="SAPBEXstdItemX" xfId="77"/>
    <cellStyle name="SAPBEXtitle" xfId="78"/>
    <cellStyle name="SAPBEXundefined" xfId="79"/>
    <cellStyle name="Sheet Title" xfId="80"/>
    <cellStyle name="Total" xfId="81"/>
    <cellStyle name="Warning Text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"/>
  <sheetViews>
    <sheetView showGridLines="0" tabSelected="1" workbookViewId="0">
      <selection activeCell="A29" sqref="A29"/>
    </sheetView>
  </sheetViews>
  <sheetFormatPr defaultRowHeight="12.75" x14ac:dyDescent="0.2"/>
  <cols>
    <col min="1" max="1" width="39.42578125" customWidth="1"/>
    <col min="2" max="2" width="11.7109375" hidden="1" customWidth="1"/>
    <col min="3" max="3" width="11.7109375" customWidth="1"/>
    <col min="4" max="4" width="1.28515625" customWidth="1"/>
    <col min="5" max="5" width="10.28515625" hidden="1" customWidth="1"/>
    <col min="6" max="15" width="10.28515625" customWidth="1"/>
  </cols>
  <sheetData>
    <row r="2" spans="1:16" ht="15.75" x14ac:dyDescent="0.25">
      <c r="A2" s="123" t="s">
        <v>45</v>
      </c>
      <c r="B2" s="2"/>
      <c r="C2" s="5"/>
      <c r="D2" s="3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3.5" thickBot="1" x14ac:dyDescent="0.25">
      <c r="A3" s="5"/>
      <c r="B3" s="2"/>
      <c r="C3" s="24"/>
      <c r="D3" s="3"/>
      <c r="E3" s="2"/>
      <c r="F3" s="5"/>
      <c r="G3" s="5"/>
      <c r="H3" s="5"/>
      <c r="I3" s="5"/>
      <c r="J3" s="5"/>
      <c r="K3" s="5"/>
      <c r="L3" s="5"/>
      <c r="M3" s="5"/>
      <c r="N3" s="5"/>
      <c r="O3" s="122" t="s">
        <v>44</v>
      </c>
      <c r="P3" s="5"/>
    </row>
    <row r="4" spans="1:16" x14ac:dyDescent="0.2">
      <c r="A4" s="121"/>
      <c r="B4" s="118" t="s">
        <v>43</v>
      </c>
      <c r="C4" s="120" t="s">
        <v>43</v>
      </c>
      <c r="D4" s="119"/>
      <c r="E4" s="118" t="s">
        <v>42</v>
      </c>
      <c r="F4" s="118" t="s">
        <v>41</v>
      </c>
      <c r="G4" s="116" t="s">
        <v>40</v>
      </c>
      <c r="H4" s="117" t="s">
        <v>39</v>
      </c>
      <c r="I4" s="116" t="s">
        <v>38</v>
      </c>
      <c r="J4" s="116" t="s">
        <v>37</v>
      </c>
      <c r="K4" s="116" t="s">
        <v>36</v>
      </c>
      <c r="L4" s="116" t="s">
        <v>35</v>
      </c>
      <c r="M4" s="116" t="s">
        <v>34</v>
      </c>
      <c r="N4" s="116" t="s">
        <v>33</v>
      </c>
      <c r="O4" s="115" t="s">
        <v>32</v>
      </c>
      <c r="P4" s="114"/>
    </row>
    <row r="5" spans="1:16" ht="13.5" thickBot="1" x14ac:dyDescent="0.25">
      <c r="A5" s="113"/>
      <c r="B5" s="110" t="s">
        <v>30</v>
      </c>
      <c r="C5" s="112" t="s">
        <v>31</v>
      </c>
      <c r="D5" s="111"/>
      <c r="E5" s="110" t="s">
        <v>30</v>
      </c>
      <c r="F5" s="109" t="s">
        <v>29</v>
      </c>
      <c r="G5" s="107" t="s">
        <v>28</v>
      </c>
      <c r="H5" s="108" t="s">
        <v>27</v>
      </c>
      <c r="I5" s="107" t="s">
        <v>26</v>
      </c>
      <c r="J5" s="107" t="s">
        <v>25</v>
      </c>
      <c r="K5" s="107" t="s">
        <v>24</v>
      </c>
      <c r="L5" s="107" t="s">
        <v>23</v>
      </c>
      <c r="M5" s="107" t="s">
        <v>22</v>
      </c>
      <c r="N5" s="107" t="s">
        <v>21</v>
      </c>
      <c r="O5" s="106" t="s">
        <v>20</v>
      </c>
      <c r="P5" s="105"/>
    </row>
    <row r="6" spans="1:16" ht="15" customHeight="1" thickBot="1" x14ac:dyDescent="0.25">
      <c r="A6" s="97" t="s">
        <v>19</v>
      </c>
      <c r="B6" s="98"/>
      <c r="C6" s="104">
        <v>287432</v>
      </c>
      <c r="D6" s="29"/>
      <c r="E6" s="98"/>
      <c r="F6" s="103">
        <v>6429</v>
      </c>
      <c r="G6" s="101">
        <v>10929</v>
      </c>
      <c r="H6" s="102">
        <v>2360</v>
      </c>
      <c r="I6" s="101">
        <v>5187</v>
      </c>
      <c r="J6" s="101">
        <v>3450</v>
      </c>
      <c r="K6" s="101">
        <v>5365</v>
      </c>
      <c r="L6" s="101">
        <v>1946</v>
      </c>
      <c r="M6" s="101">
        <v>2829</v>
      </c>
      <c r="N6" s="101">
        <v>787</v>
      </c>
      <c r="O6" s="100">
        <v>363</v>
      </c>
      <c r="P6" s="46"/>
    </row>
    <row r="7" spans="1:16" ht="15" customHeight="1" thickBot="1" x14ac:dyDescent="0.25">
      <c r="A7" s="97"/>
      <c r="B7" s="98"/>
      <c r="C7" s="99"/>
      <c r="D7" s="29"/>
      <c r="E7" s="98"/>
      <c r="F7" s="97"/>
      <c r="G7" s="95"/>
      <c r="H7" s="96"/>
      <c r="I7" s="95"/>
      <c r="J7" s="95"/>
      <c r="K7" s="95"/>
      <c r="L7" s="95"/>
      <c r="M7" s="95"/>
      <c r="N7" s="95"/>
      <c r="O7" s="94"/>
      <c r="P7" s="46"/>
    </row>
    <row r="8" spans="1:16" ht="15" customHeight="1" x14ac:dyDescent="0.2">
      <c r="A8" s="53" t="s">
        <v>18</v>
      </c>
      <c r="B8" s="50"/>
      <c r="C8" s="93">
        <f>SUM(C9:C10)</f>
        <v>107</v>
      </c>
      <c r="D8" s="92"/>
      <c r="E8" s="50"/>
      <c r="F8" s="91"/>
      <c r="G8" s="71"/>
      <c r="H8" s="73"/>
      <c r="I8" s="71"/>
      <c r="J8" s="71"/>
      <c r="K8" s="71"/>
      <c r="L8" s="71"/>
      <c r="M8" s="71"/>
      <c r="N8" s="71"/>
      <c r="O8" s="70"/>
      <c r="P8" s="46"/>
    </row>
    <row r="9" spans="1:16" x14ac:dyDescent="0.2">
      <c r="A9" s="130" t="s">
        <v>46</v>
      </c>
      <c r="B9" s="131"/>
      <c r="C9" s="132">
        <v>62</v>
      </c>
      <c r="D9" s="90"/>
      <c r="E9" s="43"/>
      <c r="F9" s="42"/>
      <c r="G9" s="40"/>
      <c r="H9" s="41"/>
      <c r="I9" s="40"/>
      <c r="J9" s="40"/>
      <c r="K9" s="40"/>
      <c r="L9" s="40"/>
      <c r="M9" s="40"/>
      <c r="N9" s="40"/>
      <c r="O9" s="39"/>
      <c r="P9" s="24"/>
    </row>
    <row r="10" spans="1:16" x14ac:dyDescent="0.2">
      <c r="A10" s="124" t="s">
        <v>17</v>
      </c>
      <c r="B10" s="35"/>
      <c r="C10" s="69">
        <v>45</v>
      </c>
      <c r="D10" s="29"/>
      <c r="E10" s="35"/>
      <c r="F10" s="125"/>
      <c r="G10" s="126"/>
      <c r="H10" s="127"/>
      <c r="I10" s="128"/>
      <c r="J10" s="128"/>
      <c r="K10" s="128"/>
      <c r="L10" s="128"/>
      <c r="M10" s="128"/>
      <c r="N10" s="128"/>
      <c r="O10" s="129"/>
      <c r="P10" s="24"/>
    </row>
    <row r="11" spans="1:16" ht="15" customHeight="1" x14ac:dyDescent="0.2">
      <c r="A11" s="53" t="s">
        <v>16</v>
      </c>
      <c r="B11" s="52"/>
      <c r="C11" s="51">
        <f>SUM(C12:C13)</f>
        <v>-328</v>
      </c>
      <c r="D11" s="36"/>
      <c r="E11" s="52"/>
      <c r="F11" s="137"/>
      <c r="G11" s="48"/>
      <c r="H11" s="138"/>
      <c r="I11" s="71"/>
      <c r="J11" s="71"/>
      <c r="K11" s="71"/>
      <c r="L11" s="71"/>
      <c r="M11" s="71"/>
      <c r="N11" s="71"/>
      <c r="O11" s="70"/>
      <c r="P11" s="46"/>
    </row>
    <row r="12" spans="1:16" x14ac:dyDescent="0.2">
      <c r="A12" s="89" t="s">
        <v>15</v>
      </c>
      <c r="B12" s="88">
        <v>5366</v>
      </c>
      <c r="C12" s="37">
        <v>-228</v>
      </c>
      <c r="D12" s="36"/>
      <c r="E12" s="88"/>
      <c r="F12" s="133"/>
      <c r="G12" s="134"/>
      <c r="H12" s="135"/>
      <c r="I12" s="134"/>
      <c r="J12" s="134"/>
      <c r="K12" s="134"/>
      <c r="L12" s="134"/>
      <c r="M12" s="134"/>
      <c r="N12" s="134"/>
      <c r="O12" s="136"/>
      <c r="P12" s="24"/>
    </row>
    <row r="13" spans="1:16" x14ac:dyDescent="0.2">
      <c r="A13" s="87" t="s">
        <v>14</v>
      </c>
      <c r="B13" s="86">
        <v>5902</v>
      </c>
      <c r="C13" s="60">
        <v>-100</v>
      </c>
      <c r="D13" s="29"/>
      <c r="E13" s="86"/>
      <c r="F13" s="85"/>
      <c r="G13" s="83"/>
      <c r="H13" s="84"/>
      <c r="I13" s="83"/>
      <c r="J13" s="83"/>
      <c r="K13" s="83"/>
      <c r="L13" s="83"/>
      <c r="M13" s="83"/>
      <c r="N13" s="83"/>
      <c r="O13" s="82"/>
      <c r="P13" s="24"/>
    </row>
    <row r="14" spans="1:16" ht="15" customHeight="1" x14ac:dyDescent="0.2">
      <c r="A14" s="53" t="s">
        <v>13</v>
      </c>
      <c r="B14" s="74">
        <v>4134</v>
      </c>
      <c r="C14" s="51">
        <f>-SUM(F14:O14)</f>
        <v>860</v>
      </c>
      <c r="D14" s="36"/>
      <c r="E14" s="81"/>
      <c r="F14" s="80">
        <v>-273</v>
      </c>
      <c r="G14" s="79">
        <v>-44</v>
      </c>
      <c r="H14" s="78">
        <v>0</v>
      </c>
      <c r="I14" s="77">
        <v>-343</v>
      </c>
      <c r="J14" s="77">
        <v>-20</v>
      </c>
      <c r="K14" s="77">
        <v>-31</v>
      </c>
      <c r="L14" s="77">
        <v>-44</v>
      </c>
      <c r="M14" s="77">
        <v>-33</v>
      </c>
      <c r="N14" s="77">
        <v>-35</v>
      </c>
      <c r="O14" s="76">
        <v>-37</v>
      </c>
      <c r="P14" s="46"/>
    </row>
    <row r="15" spans="1:16" ht="15" customHeight="1" x14ac:dyDescent="0.2">
      <c r="A15" s="53" t="s">
        <v>12</v>
      </c>
      <c r="B15" s="74">
        <v>5345</v>
      </c>
      <c r="C15" s="51">
        <f>-SUM(F15:O15)</f>
        <v>-291</v>
      </c>
      <c r="D15" s="75"/>
      <c r="E15" s="74"/>
      <c r="F15" s="72">
        <v>11</v>
      </c>
      <c r="G15" s="71">
        <v>0</v>
      </c>
      <c r="H15" s="73">
        <v>263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0</v>
      </c>
      <c r="O15" s="70">
        <v>16</v>
      </c>
      <c r="P15" s="46"/>
    </row>
    <row r="16" spans="1:16" ht="15" customHeight="1" x14ac:dyDescent="0.2">
      <c r="A16" s="53" t="s">
        <v>11</v>
      </c>
      <c r="B16" s="74"/>
      <c r="C16" s="51">
        <v>0</v>
      </c>
      <c r="D16" s="75"/>
      <c r="E16" s="74"/>
      <c r="F16" s="72">
        <v>-3</v>
      </c>
      <c r="G16" s="71"/>
      <c r="H16" s="73"/>
      <c r="I16" s="71"/>
      <c r="J16" s="71"/>
      <c r="K16" s="71"/>
      <c r="L16" s="71">
        <v>3</v>
      </c>
      <c r="M16" s="71"/>
      <c r="N16" s="71"/>
      <c r="O16" s="70"/>
      <c r="P16" s="46"/>
    </row>
    <row r="17" spans="1:16" ht="15" customHeight="1" x14ac:dyDescent="0.2">
      <c r="A17" s="53" t="s">
        <v>10</v>
      </c>
      <c r="B17" s="52"/>
      <c r="C17" s="51">
        <f>SUM(C18:C20)</f>
        <v>22693</v>
      </c>
      <c r="D17" s="36"/>
      <c r="E17" s="52"/>
      <c r="F17" s="72">
        <f t="shared" ref="F17:N17" si="0">SUM(F18:F20)</f>
        <v>3</v>
      </c>
      <c r="G17" s="71">
        <f t="shared" si="0"/>
        <v>0</v>
      </c>
      <c r="H17" s="71">
        <f t="shared" si="0"/>
        <v>0</v>
      </c>
      <c r="I17" s="71">
        <f t="shared" si="0"/>
        <v>0</v>
      </c>
      <c r="J17" s="71">
        <f t="shared" si="0"/>
        <v>157</v>
      </c>
      <c r="K17" s="71">
        <f t="shared" si="0"/>
        <v>0</v>
      </c>
      <c r="L17" s="71">
        <f t="shared" si="0"/>
        <v>0</v>
      </c>
      <c r="M17" s="71">
        <f t="shared" si="0"/>
        <v>0</v>
      </c>
      <c r="N17" s="71">
        <f t="shared" si="0"/>
        <v>0</v>
      </c>
      <c r="O17" s="70">
        <v>0</v>
      </c>
      <c r="P17" s="46"/>
    </row>
    <row r="18" spans="1:16" x14ac:dyDescent="0.2">
      <c r="A18" s="38" t="s">
        <v>9</v>
      </c>
      <c r="B18" s="68"/>
      <c r="C18" s="69">
        <v>698</v>
      </c>
      <c r="D18" s="36"/>
      <c r="E18" s="68"/>
      <c r="F18" s="67"/>
      <c r="G18" s="65"/>
      <c r="H18" s="66"/>
      <c r="I18" s="65"/>
      <c r="J18" s="65">
        <v>157</v>
      </c>
      <c r="K18" s="65"/>
      <c r="L18" s="65"/>
      <c r="M18" s="65"/>
      <c r="N18" s="65"/>
      <c r="O18" s="64"/>
      <c r="P18" s="24"/>
    </row>
    <row r="19" spans="1:16" x14ac:dyDescent="0.2">
      <c r="A19" s="58" t="s">
        <v>8</v>
      </c>
      <c r="B19" s="61">
        <v>4139</v>
      </c>
      <c r="C19" s="37">
        <v>314</v>
      </c>
      <c r="D19" s="36"/>
      <c r="E19" s="63"/>
      <c r="F19" s="58">
        <v>3</v>
      </c>
      <c r="G19" s="56"/>
      <c r="H19" s="57"/>
      <c r="I19" s="56"/>
      <c r="J19" s="56"/>
      <c r="K19" s="56"/>
      <c r="L19" s="56"/>
      <c r="M19" s="56"/>
      <c r="N19" s="56"/>
      <c r="O19" s="55"/>
      <c r="P19" s="54"/>
    </row>
    <row r="20" spans="1:16" x14ac:dyDescent="0.2">
      <c r="A20" s="62" t="s">
        <v>7</v>
      </c>
      <c r="B20" s="61"/>
      <c r="C20" s="60">
        <v>21681</v>
      </c>
      <c r="D20" s="36"/>
      <c r="E20" s="59"/>
      <c r="F20" s="58"/>
      <c r="G20" s="56"/>
      <c r="H20" s="57"/>
      <c r="I20" s="56"/>
      <c r="J20" s="56"/>
      <c r="K20" s="56"/>
      <c r="L20" s="56"/>
      <c r="M20" s="56"/>
      <c r="N20" s="56"/>
      <c r="O20" s="55"/>
      <c r="P20" s="54"/>
    </row>
    <row r="21" spans="1:16" ht="15" customHeight="1" x14ac:dyDescent="0.2">
      <c r="A21" s="53" t="s">
        <v>6</v>
      </c>
      <c r="B21" s="52"/>
      <c r="C21" s="51">
        <f>SUM(C22:C26)</f>
        <v>-2299</v>
      </c>
      <c r="D21" s="36"/>
      <c r="E21" s="50"/>
      <c r="F21" s="49">
        <f t="shared" ref="F21:O21" si="1">SUM(F22:F26)</f>
        <v>-279</v>
      </c>
      <c r="G21" s="48">
        <f t="shared" si="1"/>
        <v>-678</v>
      </c>
      <c r="H21" s="48">
        <f t="shared" si="1"/>
        <v>-139</v>
      </c>
      <c r="I21" s="48">
        <f t="shared" si="1"/>
        <v>-123</v>
      </c>
      <c r="J21" s="48">
        <f t="shared" si="1"/>
        <v>-10</v>
      </c>
      <c r="K21" s="48">
        <f t="shared" si="1"/>
        <v>-10</v>
      </c>
      <c r="L21" s="48">
        <f t="shared" si="1"/>
        <v>-48</v>
      </c>
      <c r="M21" s="48">
        <f t="shared" si="1"/>
        <v>-70</v>
      </c>
      <c r="N21" s="48">
        <f t="shared" si="1"/>
        <v>-1</v>
      </c>
      <c r="O21" s="47">
        <f t="shared" si="1"/>
        <v>-14</v>
      </c>
      <c r="P21" s="46"/>
    </row>
    <row r="22" spans="1:16" x14ac:dyDescent="0.2">
      <c r="A22" s="44" t="s">
        <v>5</v>
      </c>
      <c r="B22" s="45"/>
      <c r="C22" s="37">
        <v>-84</v>
      </c>
      <c r="D22" s="36"/>
      <c r="E22" s="45"/>
      <c r="F22" s="42">
        <v>-279</v>
      </c>
      <c r="G22" s="40">
        <v>-678</v>
      </c>
      <c r="H22" s="41">
        <v>-139</v>
      </c>
      <c r="I22" s="40">
        <v>-123</v>
      </c>
      <c r="J22" s="40">
        <v>-10</v>
      </c>
      <c r="K22" s="40">
        <v>-10</v>
      </c>
      <c r="L22" s="40">
        <v>-48</v>
      </c>
      <c r="M22" s="40">
        <v>-70</v>
      </c>
      <c r="N22" s="40">
        <v>-1</v>
      </c>
      <c r="O22" s="39">
        <v>-14</v>
      </c>
      <c r="P22" s="24"/>
    </row>
    <row r="23" spans="1:16" x14ac:dyDescent="0.2">
      <c r="A23" s="44" t="s">
        <v>4</v>
      </c>
      <c r="B23" s="45"/>
      <c r="C23" s="37">
        <v>-36</v>
      </c>
      <c r="D23" s="36"/>
      <c r="E23" s="45"/>
      <c r="F23" s="42"/>
      <c r="G23" s="40"/>
      <c r="H23" s="41"/>
      <c r="I23" s="40"/>
      <c r="J23" s="40"/>
      <c r="K23" s="40"/>
      <c r="L23" s="40"/>
      <c r="M23" s="40"/>
      <c r="N23" s="40"/>
      <c r="O23" s="39"/>
      <c r="P23" s="24"/>
    </row>
    <row r="24" spans="1:16" x14ac:dyDescent="0.2">
      <c r="A24" s="44" t="s">
        <v>3</v>
      </c>
      <c r="B24" s="43">
        <v>5349</v>
      </c>
      <c r="C24" s="37">
        <v>-424</v>
      </c>
      <c r="D24" s="36"/>
      <c r="E24" s="43"/>
      <c r="F24" s="42"/>
      <c r="G24" s="40"/>
      <c r="H24" s="41"/>
      <c r="I24" s="40"/>
      <c r="J24" s="40"/>
      <c r="K24" s="40"/>
      <c r="L24" s="40"/>
      <c r="M24" s="40"/>
      <c r="N24" s="40"/>
      <c r="O24" s="39"/>
      <c r="P24" s="24"/>
    </row>
    <row r="25" spans="1:16" x14ac:dyDescent="0.2">
      <c r="A25" s="38" t="s">
        <v>2</v>
      </c>
      <c r="B25" s="35"/>
      <c r="C25" s="37">
        <v>-1481</v>
      </c>
      <c r="D25" s="36"/>
      <c r="E25" s="35"/>
      <c r="F25" s="34"/>
      <c r="G25" s="32"/>
      <c r="H25" s="33"/>
      <c r="I25" s="32"/>
      <c r="J25" s="32"/>
      <c r="K25" s="32"/>
      <c r="L25" s="32"/>
      <c r="M25" s="32"/>
      <c r="N25" s="32"/>
      <c r="O25" s="31"/>
      <c r="P25" s="24"/>
    </row>
    <row r="26" spans="1:16" ht="13.5" thickBot="1" x14ac:dyDescent="0.25">
      <c r="A26" s="23" t="s">
        <v>1</v>
      </c>
      <c r="B26" s="20">
        <v>5349</v>
      </c>
      <c r="C26" s="30">
        <v>-274</v>
      </c>
      <c r="D26" s="29"/>
      <c r="E26" s="20"/>
      <c r="F26" s="28"/>
      <c r="G26" s="26"/>
      <c r="H26" s="27"/>
      <c r="I26" s="26"/>
      <c r="J26" s="26"/>
      <c r="K26" s="26"/>
      <c r="L26" s="26"/>
      <c r="M26" s="26"/>
      <c r="N26" s="26"/>
      <c r="O26" s="25"/>
      <c r="P26" s="24"/>
    </row>
    <row r="27" spans="1:16" ht="13.5" thickBot="1" x14ac:dyDescent="0.25">
      <c r="A27" s="23" t="s">
        <v>0</v>
      </c>
      <c r="B27" s="20">
        <v>5349</v>
      </c>
      <c r="C27" s="22">
        <f>SUM(C6+C8+C11+C14+C15+C17+C21)</f>
        <v>308174</v>
      </c>
      <c r="D27" s="21"/>
      <c r="E27" s="20"/>
      <c r="F27" s="19">
        <f t="shared" ref="F27:O27" si="2">SUM(F6,F14,F15,F16,F17,F21)</f>
        <v>5888</v>
      </c>
      <c r="G27" s="17">
        <f t="shared" si="2"/>
        <v>10207</v>
      </c>
      <c r="H27" s="18">
        <f t="shared" si="2"/>
        <v>2484</v>
      </c>
      <c r="I27" s="17">
        <f t="shared" si="2"/>
        <v>4721</v>
      </c>
      <c r="J27" s="17">
        <f t="shared" si="2"/>
        <v>3578</v>
      </c>
      <c r="K27" s="17">
        <f t="shared" si="2"/>
        <v>5324</v>
      </c>
      <c r="L27" s="17">
        <f t="shared" si="2"/>
        <v>1857</v>
      </c>
      <c r="M27" s="17">
        <f t="shared" si="2"/>
        <v>2726</v>
      </c>
      <c r="N27" s="17">
        <f t="shared" si="2"/>
        <v>751</v>
      </c>
      <c r="O27" s="16">
        <f t="shared" si="2"/>
        <v>328</v>
      </c>
      <c r="P27" s="11"/>
    </row>
    <row r="28" spans="1:16" x14ac:dyDescent="0.2">
      <c r="A28" s="10"/>
      <c r="B28" s="13"/>
      <c r="C28" s="15"/>
      <c r="D28" s="14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1"/>
    </row>
    <row r="29" spans="1:16" x14ac:dyDescent="0.2">
      <c r="A29" s="10" t="s">
        <v>47</v>
      </c>
      <c r="B29" s="13"/>
      <c r="C29" s="15"/>
      <c r="D29" s="14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1"/>
    </row>
    <row r="30" spans="1:16" x14ac:dyDescent="0.2">
      <c r="A30" s="10"/>
      <c r="B30" s="13"/>
      <c r="C30" s="15"/>
      <c r="D30" s="14"/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1"/>
    </row>
    <row r="31" spans="1:16" x14ac:dyDescent="0.2">
      <c r="A31" s="10"/>
      <c r="B31" s="13"/>
      <c r="C31" s="15"/>
      <c r="D31" s="14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</row>
    <row r="32" spans="1:16" x14ac:dyDescent="0.2">
      <c r="A32" s="10"/>
      <c r="B32" s="13"/>
      <c r="C32" s="15"/>
      <c r="D32" s="14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1"/>
    </row>
    <row r="33" spans="1:16" x14ac:dyDescent="0.2">
      <c r="A33" s="10"/>
      <c r="B33" s="13"/>
      <c r="C33" s="15"/>
      <c r="D33" s="14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1"/>
    </row>
    <row r="34" spans="1:16" x14ac:dyDescent="0.2">
      <c r="A34" s="10"/>
      <c r="B34" s="13"/>
      <c r="C34" s="15"/>
      <c r="D34" s="14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1"/>
    </row>
    <row r="35" spans="1:16" x14ac:dyDescent="0.2">
      <c r="A35" s="10"/>
      <c r="B35" s="13"/>
      <c r="C35" s="15"/>
      <c r="D35" s="14"/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/>
    </row>
    <row r="36" spans="1:16" x14ac:dyDescent="0.2">
      <c r="A36" s="10"/>
      <c r="B36" s="13"/>
      <c r="C36" s="15"/>
      <c r="D36" s="14"/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1"/>
    </row>
    <row r="37" spans="1:16" ht="22.5" customHeight="1" x14ac:dyDescent="0.2">
      <c r="A37" s="10"/>
      <c r="B37" s="4"/>
      <c r="C37" s="4"/>
      <c r="D37" s="4"/>
      <c r="E37" s="4"/>
      <c r="F37" s="4"/>
      <c r="G37" s="4"/>
      <c r="H37" s="4"/>
      <c r="I37" s="4"/>
      <c r="J37" s="9"/>
      <c r="K37" s="9"/>
      <c r="L37" s="3"/>
      <c r="M37" s="3"/>
      <c r="N37" s="3"/>
      <c r="O37" s="8"/>
      <c r="P37" s="7"/>
    </row>
    <row r="38" spans="1:16" x14ac:dyDescent="0.2">
      <c r="A38" s="6"/>
      <c r="B38" s="2"/>
      <c r="C38" s="1"/>
      <c r="D38" s="4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5"/>
    </row>
    <row r="39" spans="1:16" x14ac:dyDescent="0.2">
      <c r="A39" s="5"/>
      <c r="B39" s="2"/>
      <c r="C39" s="1"/>
      <c r="D39" s="4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5"/>
    </row>
    <row r="40" spans="1:16" x14ac:dyDescent="0.2">
      <c r="A40" s="5"/>
      <c r="B40" s="2"/>
      <c r="C40" s="1"/>
      <c r="D40" s="4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</row>
    <row r="41" spans="1:16" x14ac:dyDescent="0.2">
      <c r="A41" s="5"/>
      <c r="B41" s="2"/>
      <c r="C41" s="1"/>
      <c r="D41" s="4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5"/>
    </row>
    <row r="42" spans="1:16" x14ac:dyDescent="0.2">
      <c r="C42" s="1"/>
      <c r="D42" s="4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x14ac:dyDescent="0.2">
      <c r="C43" s="1"/>
      <c r="D43" s="3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pageMargins left="0.31496062992125984" right="0.59055118110236227" top="0.59055118110236227" bottom="0.59055118110236227" header="0.51181102362204722" footer="0.51181102362204722"/>
  <pageSetup paperSize="9" scale="85" orientation="landscape" r:id="rId1"/>
  <headerFooter alignWithMargins="0">
    <oddHeader>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- FV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Rašková Hana</cp:lastModifiedBy>
  <cp:lastPrinted>2013-05-07T07:24:06Z</cp:lastPrinted>
  <dcterms:created xsi:type="dcterms:W3CDTF">2013-04-21T12:59:16Z</dcterms:created>
  <dcterms:modified xsi:type="dcterms:W3CDTF">2013-05-07T07:26:03Z</dcterms:modified>
</cp:coreProperties>
</file>