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F po FV" sheetId="1" r:id="rId1"/>
  </sheets>
  <calcPr calcId="145621"/>
</workbook>
</file>

<file path=xl/calcChain.xml><?xml version="1.0" encoding="utf-8"?>
<calcChain xmlns="http://schemas.openxmlformats.org/spreadsheetml/2006/main">
  <c r="E45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F18" i="1"/>
  <c r="D18" i="1"/>
  <c r="C18" i="1"/>
  <c r="E18" i="1" s="1"/>
  <c r="B18" i="1"/>
  <c r="E13" i="1"/>
  <c r="E12" i="1"/>
  <c r="E11" i="1"/>
  <c r="E10" i="1"/>
  <c r="E9" i="1"/>
  <c r="E8" i="1"/>
  <c r="E7" i="1"/>
  <c r="E6" i="1"/>
  <c r="F5" i="1"/>
  <c r="F45" i="1" s="1"/>
  <c r="D5" i="1"/>
  <c r="D45" i="1" s="1"/>
  <c r="C5" i="1"/>
  <c r="C44" i="1" s="1"/>
  <c r="E44" i="1" s="1"/>
  <c r="B5" i="1"/>
  <c r="B44" i="1" s="1"/>
  <c r="E5" i="1" l="1"/>
</calcChain>
</file>

<file path=xl/sharedStrings.xml><?xml version="1.0" encoding="utf-8"?>
<sst xmlns="http://schemas.openxmlformats.org/spreadsheetml/2006/main" count="40" uniqueCount="30">
  <si>
    <t>v tis. Kč</t>
  </si>
  <si>
    <t>2013-schv.</t>
  </si>
  <si>
    <t>2013-upr.</t>
  </si>
  <si>
    <t>2013- skut.</t>
  </si>
  <si>
    <t>% z upr.</t>
  </si>
  <si>
    <t>2003-oček.</t>
  </si>
  <si>
    <t>Z D R O J E</t>
  </si>
  <si>
    <t>rozpočet</t>
  </si>
  <si>
    <t>do data</t>
  </si>
  <si>
    <t>rozpočtu</t>
  </si>
  <si>
    <t>skutečnost</t>
  </si>
  <si>
    <t>ZDROJE celkem</t>
  </si>
  <si>
    <t>Stav po finančním vypořádání roku 2012</t>
  </si>
  <si>
    <t>Stav bankovního účtu k 1. 1.</t>
  </si>
  <si>
    <t>jednotný příděl 6% ze schváleného objemu mezd na rok 2013</t>
  </si>
  <si>
    <t>2013 - skut.</t>
  </si>
  <si>
    <t>P O T Ř E B Y</t>
  </si>
  <si>
    <t>POTŘEBY celkem</t>
  </si>
  <si>
    <t>§ 6112 pol. 5169 - přísp. na stravenky, jaz.kurzy, plavenky, masáže</t>
  </si>
  <si>
    <t>§ 6112 pol. 5179 - příspěvek na ošatné</t>
  </si>
  <si>
    <t>§ 6112 pol. 5499 - penz.přip, rekreace-ve mzdě</t>
  </si>
  <si>
    <t>§ 6112 pol. 5499 -vitamíny, rekreace-věcné</t>
  </si>
  <si>
    <t xml:space="preserve"> § 6171 pol. 5139 - nákup míčků na tenis, poháry atd.</t>
  </si>
  <si>
    <t xml:space="preserve"> § 6171 pol. 5164 - pronájem tenis kurtů, bowling, kuželky atd.</t>
  </si>
  <si>
    <t xml:space="preserve">§ 6171 pol. 5169 - přísp. na stravenky, jaz. kurzy, plavenky, masáže </t>
  </si>
  <si>
    <t>§ 6171 pol. 5179 - příspěvek na ošatné</t>
  </si>
  <si>
    <t>§ 6171 pol. 5499 - rekreace, vitamíny - věcné</t>
  </si>
  <si>
    <t>§ 6171 pol. 5499 -důch. připojištění, ŘD,poj.odpov. za škodu - ve mzdě</t>
  </si>
  <si>
    <t>REZERVA</t>
  </si>
  <si>
    <t>ZŮSTATEK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</si>
</sst>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"/>
    <numFmt numFmtId="165" formatCode="0.0%"/>
    <numFmt numFmtId="166" formatCode="_ @"/>
    <numFmt numFmtId="167" formatCode="_ \ @"/>
    <numFmt numFmtId="168" formatCode="#,##0_ \ "/>
  </numFmts>
  <fonts count="5" x14ac:knownFonts="1">
    <font>
      <sz val="10"/>
      <name val="Arial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6" fontId="3" fillId="2" borderId="8" xfId="0" applyNumberFormat="1" applyFont="1" applyFill="1" applyBorder="1"/>
    <xf numFmtId="164" fontId="2" fillId="2" borderId="9" xfId="0" applyNumberFormat="1" applyFont="1" applyFill="1" applyBorder="1"/>
    <xf numFmtId="165" fontId="2" fillId="2" borderId="10" xfId="0" applyNumberFormat="1" applyFont="1" applyFill="1" applyBorder="1"/>
    <xf numFmtId="164" fontId="2" fillId="2" borderId="10" xfId="0" applyNumberFormat="1" applyFont="1" applyFill="1" applyBorder="1"/>
    <xf numFmtId="0" fontId="2" fillId="3" borderId="4" xfId="0" applyFont="1" applyFill="1" applyBorder="1"/>
    <xf numFmtId="0" fontId="2" fillId="2" borderId="0" xfId="0" applyFont="1" applyFill="1"/>
    <xf numFmtId="167" fontId="2" fillId="0" borderId="11" xfId="0" applyNumberFormat="1" applyFont="1" applyBorder="1" applyAlignment="1" applyProtection="1">
      <alignment horizontal="left"/>
      <protection locked="0"/>
    </xf>
    <xf numFmtId="168" fontId="4" fillId="0" borderId="12" xfId="0" applyNumberFormat="1" applyFont="1" applyBorder="1" applyAlignment="1" applyProtection="1">
      <alignment horizontal="right"/>
      <protection locked="0"/>
    </xf>
    <xf numFmtId="168" fontId="4" fillId="0" borderId="13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Protection="1">
      <protection locked="0"/>
    </xf>
    <xf numFmtId="165" fontId="2" fillId="2" borderId="14" xfId="0" applyNumberFormat="1" applyFont="1" applyFill="1" applyBorder="1"/>
    <xf numFmtId="164" fontId="2" fillId="0" borderId="3" xfId="0" applyNumberFormat="1" applyFont="1" applyFill="1" applyBorder="1" applyProtection="1">
      <protection locked="0"/>
    </xf>
    <xf numFmtId="167" fontId="2" fillId="0" borderId="15" xfId="0" applyNumberFormat="1" applyFont="1" applyBorder="1" applyAlignment="1" applyProtection="1">
      <alignment horizontal="left"/>
      <protection locked="0"/>
    </xf>
    <xf numFmtId="168" fontId="4" fillId="0" borderId="16" xfId="0" applyNumberFormat="1" applyFont="1" applyBorder="1" applyAlignment="1" applyProtection="1">
      <alignment horizontal="right"/>
      <protection locked="0"/>
    </xf>
    <xf numFmtId="168" fontId="4" fillId="0" borderId="17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Fill="1" applyBorder="1" applyProtection="1">
      <protection locked="0"/>
    </xf>
    <xf numFmtId="165" fontId="2" fillId="2" borderId="17" xfId="0" applyNumberFormat="1" applyFont="1" applyFill="1" applyBorder="1"/>
    <xf numFmtId="164" fontId="2" fillId="0" borderId="18" xfId="0" applyNumberFormat="1" applyFont="1" applyFill="1" applyBorder="1" applyProtection="1">
      <protection locked="0"/>
    </xf>
    <xf numFmtId="165" fontId="2" fillId="2" borderId="19" xfId="0" applyNumberFormat="1" applyFont="1" applyFill="1" applyBorder="1"/>
    <xf numFmtId="167" fontId="2" fillId="0" borderId="20" xfId="0" applyNumberFormat="1" applyFont="1" applyBorder="1" applyAlignment="1" applyProtection="1">
      <alignment horizontal="left"/>
      <protection locked="0"/>
    </xf>
    <xf numFmtId="168" fontId="4" fillId="0" borderId="21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Fill="1" applyBorder="1" applyProtection="1">
      <protection locked="0"/>
    </xf>
    <xf numFmtId="165" fontId="2" fillId="2" borderId="18" xfId="0" applyNumberFormat="1" applyFont="1" applyFill="1" applyBorder="1"/>
    <xf numFmtId="168" fontId="2" fillId="0" borderId="21" xfId="0" applyNumberFormat="1" applyFont="1" applyBorder="1" applyAlignment="1" applyProtection="1">
      <alignment horizontal="right"/>
      <protection locked="0"/>
    </xf>
    <xf numFmtId="166" fontId="2" fillId="0" borderId="20" xfId="0" applyNumberFormat="1" applyFont="1" applyFill="1" applyBorder="1" applyProtection="1">
      <protection locked="0"/>
    </xf>
    <xf numFmtId="166" fontId="2" fillId="0" borderId="5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165" fontId="2" fillId="2" borderId="7" xfId="0" applyNumberFormat="1" applyFont="1" applyFill="1" applyBorder="1"/>
    <xf numFmtId="164" fontId="2" fillId="0" borderId="7" xfId="0" applyNumberFormat="1" applyFont="1" applyFill="1" applyBorder="1" applyProtection="1">
      <protection locked="0"/>
    </xf>
    <xf numFmtId="166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2" fillId="3" borderId="0" xfId="0" applyFont="1" applyFill="1"/>
    <xf numFmtId="165" fontId="2" fillId="2" borderId="3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3" fillId="2" borderId="1" xfId="0" applyNumberFormat="1" applyFont="1" applyFill="1" applyBorder="1"/>
    <xf numFmtId="164" fontId="2" fillId="2" borderId="2" xfId="0" applyNumberFormat="1" applyFont="1" applyFill="1" applyBorder="1"/>
    <xf numFmtId="165" fontId="2" fillId="2" borderId="3" xfId="0" applyNumberFormat="1" applyFont="1" applyFill="1" applyBorder="1"/>
    <xf numFmtId="0" fontId="4" fillId="0" borderId="16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7" fontId="2" fillId="0" borderId="22" xfId="0" applyNumberFormat="1" applyFont="1" applyBorder="1" applyAlignment="1" applyProtection="1">
      <alignment horizontal="left"/>
      <protection locked="0"/>
    </xf>
    <xf numFmtId="166" fontId="2" fillId="0" borderId="22" xfId="0" applyNumberFormat="1" applyFont="1" applyFill="1" applyBorder="1" applyProtection="1"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/>
    <xf numFmtId="164" fontId="2" fillId="2" borderId="0" xfId="0" applyNumberFormat="1" applyFont="1" applyFill="1" applyBorder="1"/>
    <xf numFmtId="165" fontId="2" fillId="2" borderId="0" xfId="0" applyNumberFormat="1" applyFont="1" applyFill="1" applyBorder="1"/>
    <xf numFmtId="164" fontId="2" fillId="2" borderId="23" xfId="0" applyNumberFormat="1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164" fontId="2" fillId="2" borderId="9" xfId="0" applyNumberFormat="1" applyFont="1" applyFill="1" applyBorder="1" applyProtection="1"/>
    <xf numFmtId="165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6" fontId="3" fillId="2" borderId="5" xfId="0" applyNumberFormat="1" applyFont="1" applyFill="1" applyBorder="1"/>
    <xf numFmtId="164" fontId="2" fillId="2" borderId="6" xfId="0" applyNumberFormat="1" applyFont="1" applyFill="1" applyBorder="1" applyProtection="1"/>
    <xf numFmtId="165" fontId="2" fillId="2" borderId="6" xfId="0" applyNumberFormat="1" applyFont="1" applyFill="1" applyBorder="1" applyProtection="1"/>
    <xf numFmtId="164" fontId="2" fillId="2" borderId="7" xfId="0" applyNumberFormat="1" applyFont="1" applyFill="1" applyBorder="1" applyProtection="1"/>
    <xf numFmtId="166" fontId="2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3" borderId="0" xfId="0" applyNumberFormat="1" applyFont="1" applyFill="1" applyBorder="1"/>
    <xf numFmtId="164" fontId="2" fillId="3" borderId="0" xfId="0" applyNumberFormat="1" applyFont="1" applyFill="1"/>
    <xf numFmtId="165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95250</xdr:rowOff>
    </xdr:from>
    <xdr:to>
      <xdr:col>0</xdr:col>
      <xdr:colOff>1590675</xdr:colOff>
      <xdr:row>1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57175" y="95250"/>
          <a:ext cx="1333500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sociální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Layout" zoomScaleNormal="100" workbookViewId="0">
      <selection activeCell="A37" sqref="A37"/>
    </sheetView>
  </sheetViews>
  <sheetFormatPr defaultRowHeight="12.75" customHeight="1" x14ac:dyDescent="0.2"/>
  <cols>
    <col min="1" max="1" width="50.7109375" style="25" customWidth="1"/>
    <col min="2" max="3" width="8.7109375" style="50" customWidth="1"/>
    <col min="4" max="4" width="9.7109375" style="50" customWidth="1"/>
    <col min="5" max="5" width="7.7109375" style="51" customWidth="1"/>
    <col min="6" max="6" width="8.7109375" style="50" hidden="1" customWidth="1"/>
    <col min="7" max="7" width="0.42578125" style="25" customWidth="1"/>
    <col min="8" max="16384" width="9.140625" style="25"/>
  </cols>
  <sheetData>
    <row r="1" spans="1:7" s="5" customFormat="1" ht="24.75" customHeight="1" x14ac:dyDescent="0.2">
      <c r="A1" s="1"/>
      <c r="B1" s="2"/>
      <c r="C1" s="2"/>
      <c r="D1" s="2"/>
      <c r="E1" s="3"/>
      <c r="F1" s="2"/>
      <c r="G1" s="4"/>
    </row>
    <row r="2" spans="1:7" s="6" customFormat="1" ht="12.75" customHeight="1" thickBot="1" x14ac:dyDescent="0.25">
      <c r="B2" s="7"/>
      <c r="C2" s="7"/>
      <c r="D2" s="7"/>
      <c r="E2" s="8" t="s">
        <v>0</v>
      </c>
      <c r="F2" s="7"/>
      <c r="G2" s="9"/>
    </row>
    <row r="3" spans="1:7" s="15" customFormat="1" ht="12.75" customHeight="1" x14ac:dyDescent="0.2">
      <c r="A3" s="10"/>
      <c r="B3" s="11" t="s">
        <v>1</v>
      </c>
      <c r="C3" s="11" t="s">
        <v>2</v>
      </c>
      <c r="D3" s="12" t="s">
        <v>3</v>
      </c>
      <c r="E3" s="13" t="s">
        <v>4</v>
      </c>
      <c r="F3" s="12" t="s">
        <v>5</v>
      </c>
      <c r="G3" s="14"/>
    </row>
    <row r="4" spans="1:7" s="15" customFormat="1" ht="12.75" customHeight="1" thickBot="1" x14ac:dyDescent="0.25">
      <c r="A4" s="16" t="s">
        <v>6</v>
      </c>
      <c r="B4" s="17" t="s">
        <v>7</v>
      </c>
      <c r="C4" s="17" t="s">
        <v>7</v>
      </c>
      <c r="D4" s="18" t="s">
        <v>8</v>
      </c>
      <c r="E4" s="19" t="s">
        <v>9</v>
      </c>
      <c r="F4" s="18" t="s">
        <v>10</v>
      </c>
      <c r="G4" s="14"/>
    </row>
    <row r="5" spans="1:7" ht="12.75" customHeight="1" thickBot="1" x14ac:dyDescent="0.25">
      <c r="A5" s="20" t="s">
        <v>11</v>
      </c>
      <c r="B5" s="21">
        <f>SUM(B6:B13)</f>
        <v>1518</v>
      </c>
      <c r="C5" s="21">
        <f>SUM(C6:C13)</f>
        <v>2477</v>
      </c>
      <c r="D5" s="21">
        <f>SUM(D6:D13)</f>
        <v>1717</v>
      </c>
      <c r="E5" s="22">
        <f t="shared" ref="E5:E13" si="0">IF(C5=0," ",D5/C5)</f>
        <v>0.69317723052079128</v>
      </c>
      <c r="F5" s="23">
        <f>SUM(F6:F13)</f>
        <v>1493</v>
      </c>
      <c r="G5" s="24"/>
    </row>
    <row r="6" spans="1:7" ht="12.75" customHeight="1" x14ac:dyDescent="0.2">
      <c r="A6" s="26" t="s">
        <v>12</v>
      </c>
      <c r="B6" s="27"/>
      <c r="C6" s="28">
        <v>678</v>
      </c>
      <c r="D6" s="29">
        <v>678</v>
      </c>
      <c r="E6" s="30">
        <f t="shared" si="0"/>
        <v>1</v>
      </c>
      <c r="F6" s="31">
        <v>465</v>
      </c>
      <c r="G6" s="24"/>
    </row>
    <row r="7" spans="1:7" ht="12.75" customHeight="1" x14ac:dyDescent="0.2">
      <c r="A7" s="32" t="s">
        <v>13</v>
      </c>
      <c r="B7" s="33"/>
      <c r="C7" s="34">
        <v>281</v>
      </c>
      <c r="D7" s="35">
        <v>281</v>
      </c>
      <c r="E7" s="36">
        <f t="shared" si="0"/>
        <v>1</v>
      </c>
      <c r="F7" s="37">
        <v>1028</v>
      </c>
      <c r="G7" s="24"/>
    </row>
    <row r="8" spans="1:7" ht="12.75" customHeight="1" x14ac:dyDescent="0.2">
      <c r="A8" s="32" t="s">
        <v>14</v>
      </c>
      <c r="B8" s="33">
        <v>1518</v>
      </c>
      <c r="C8" s="34">
        <v>1518</v>
      </c>
      <c r="D8" s="35">
        <v>758</v>
      </c>
      <c r="E8" s="38">
        <f t="shared" si="0"/>
        <v>0.49934123847167328</v>
      </c>
      <c r="F8" s="37"/>
      <c r="G8" s="24"/>
    </row>
    <row r="9" spans="1:7" ht="12.75" customHeight="1" x14ac:dyDescent="0.2">
      <c r="A9" s="39"/>
      <c r="B9" s="40"/>
      <c r="C9" s="40"/>
      <c r="D9" s="41"/>
      <c r="E9" s="42" t="str">
        <f t="shared" si="0"/>
        <v xml:space="preserve"> </v>
      </c>
      <c r="F9" s="37"/>
      <c r="G9" s="24"/>
    </row>
    <row r="10" spans="1:7" ht="12.75" customHeight="1" x14ac:dyDescent="0.2">
      <c r="A10" s="39"/>
      <c r="B10" s="40"/>
      <c r="C10" s="40"/>
      <c r="D10" s="41"/>
      <c r="E10" s="42" t="str">
        <f t="shared" si="0"/>
        <v xml:space="preserve"> </v>
      </c>
      <c r="F10" s="37"/>
      <c r="G10" s="24"/>
    </row>
    <row r="11" spans="1:7" ht="12.75" customHeight="1" x14ac:dyDescent="0.2">
      <c r="A11" s="39"/>
      <c r="B11" s="43"/>
      <c r="C11" s="43"/>
      <c r="D11" s="41"/>
      <c r="E11" s="42" t="str">
        <f t="shared" si="0"/>
        <v xml:space="preserve"> </v>
      </c>
      <c r="F11" s="37"/>
      <c r="G11" s="24"/>
    </row>
    <row r="12" spans="1:7" ht="12.75" customHeight="1" x14ac:dyDescent="0.2">
      <c r="A12" s="44"/>
      <c r="B12" s="41"/>
      <c r="C12" s="41"/>
      <c r="D12" s="41"/>
      <c r="E12" s="42" t="str">
        <f t="shared" si="0"/>
        <v xml:space="preserve"> </v>
      </c>
      <c r="F12" s="37"/>
      <c r="G12" s="24"/>
    </row>
    <row r="13" spans="1:7" ht="12.75" customHeight="1" thickBot="1" x14ac:dyDescent="0.25">
      <c r="A13" s="45"/>
      <c r="B13" s="46"/>
      <c r="C13" s="46"/>
      <c r="D13" s="46"/>
      <c r="E13" s="47" t="str">
        <f t="shared" si="0"/>
        <v xml:space="preserve"> </v>
      </c>
      <c r="F13" s="48"/>
      <c r="G13" s="24"/>
    </row>
    <row r="14" spans="1:7" ht="12.75" customHeight="1" x14ac:dyDescent="0.2">
      <c r="A14" s="49"/>
      <c r="G14" s="52"/>
    </row>
    <row r="15" spans="1:7" ht="12.75" customHeight="1" thickBot="1" x14ac:dyDescent="0.25">
      <c r="A15" s="49"/>
      <c r="G15" s="52"/>
    </row>
    <row r="16" spans="1:7" s="15" customFormat="1" ht="12.75" customHeight="1" x14ac:dyDescent="0.2">
      <c r="A16" s="10"/>
      <c r="B16" s="11" t="s">
        <v>1</v>
      </c>
      <c r="C16" s="11" t="s">
        <v>2</v>
      </c>
      <c r="D16" s="11" t="s">
        <v>15</v>
      </c>
      <c r="E16" s="53" t="s">
        <v>4</v>
      </c>
      <c r="F16" s="12" t="s">
        <v>5</v>
      </c>
      <c r="G16" s="14"/>
    </row>
    <row r="17" spans="1:7" s="15" customFormat="1" ht="12.75" customHeight="1" thickBot="1" x14ac:dyDescent="0.25">
      <c r="A17" s="16" t="s">
        <v>16</v>
      </c>
      <c r="B17" s="17" t="s">
        <v>7</v>
      </c>
      <c r="C17" s="17" t="s">
        <v>7</v>
      </c>
      <c r="D17" s="17" t="s">
        <v>8</v>
      </c>
      <c r="E17" s="54" t="s">
        <v>9</v>
      </c>
      <c r="F17" s="18" t="s">
        <v>10</v>
      </c>
      <c r="G17" s="14"/>
    </row>
    <row r="18" spans="1:7" ht="12.75" customHeight="1" thickBot="1" x14ac:dyDescent="0.25">
      <c r="A18" s="55" t="s">
        <v>17</v>
      </c>
      <c r="B18" s="56">
        <f>SUM(B19:B42)</f>
        <v>1518</v>
      </c>
      <c r="C18" s="56">
        <f>SUM(C19:C42)</f>
        <v>2476</v>
      </c>
      <c r="D18" s="56">
        <f>SUM(D19:D42)</f>
        <v>1378</v>
      </c>
      <c r="E18" s="57">
        <f>IF(C18=0," ",D18/C18)</f>
        <v>0.55654281098546043</v>
      </c>
      <c r="F18" s="23">
        <f>SUM(F19:F42)</f>
        <v>1453</v>
      </c>
      <c r="G18" s="24"/>
    </row>
    <row r="19" spans="1:7" ht="12.75" customHeight="1" x14ac:dyDescent="0.2">
      <c r="A19" s="32" t="s">
        <v>18</v>
      </c>
      <c r="B19" s="58">
        <v>36</v>
      </c>
      <c r="C19" s="34">
        <v>40</v>
      </c>
      <c r="D19" s="35">
        <v>12</v>
      </c>
      <c r="E19" s="38">
        <f t="shared" ref="E19:E42" si="1">IF(C19=0," ",D19/C19)</f>
        <v>0.3</v>
      </c>
      <c r="F19" s="41">
        <v>300</v>
      </c>
      <c r="G19" s="24"/>
    </row>
    <row r="20" spans="1:7" ht="12.75" customHeight="1" x14ac:dyDescent="0.2">
      <c r="A20" s="32" t="s">
        <v>19</v>
      </c>
      <c r="B20" s="58">
        <v>40</v>
      </c>
      <c r="C20" s="34">
        <v>40</v>
      </c>
      <c r="D20" s="35">
        <v>14</v>
      </c>
      <c r="E20" s="38">
        <f t="shared" si="1"/>
        <v>0.35</v>
      </c>
      <c r="F20" s="41">
        <v>735</v>
      </c>
      <c r="G20" s="24"/>
    </row>
    <row r="21" spans="1:7" ht="12.75" customHeight="1" x14ac:dyDescent="0.2">
      <c r="A21" s="32" t="s">
        <v>20</v>
      </c>
      <c r="B21" s="58">
        <v>46</v>
      </c>
      <c r="C21" s="34">
        <v>46</v>
      </c>
      <c r="D21" s="35">
        <v>20</v>
      </c>
      <c r="E21" s="38">
        <f t="shared" si="1"/>
        <v>0.43478260869565216</v>
      </c>
      <c r="F21" s="41">
        <v>118</v>
      </c>
      <c r="G21" s="24"/>
    </row>
    <row r="22" spans="1:7" ht="12.75" customHeight="1" x14ac:dyDescent="0.2">
      <c r="A22" s="32" t="s">
        <v>21</v>
      </c>
      <c r="B22" s="58">
        <v>8</v>
      </c>
      <c r="C22" s="34">
        <v>8</v>
      </c>
      <c r="D22" s="35">
        <v>4</v>
      </c>
      <c r="E22" s="38">
        <f t="shared" si="1"/>
        <v>0.5</v>
      </c>
      <c r="F22" s="41">
        <v>300</v>
      </c>
      <c r="G22" s="24"/>
    </row>
    <row r="23" spans="1:7" ht="12.75" customHeight="1" x14ac:dyDescent="0.2">
      <c r="A23" s="59"/>
      <c r="B23" s="60"/>
      <c r="C23" s="35"/>
      <c r="D23" s="35"/>
      <c r="E23" s="38" t="str">
        <f t="shared" si="1"/>
        <v xml:space="preserve"> </v>
      </c>
      <c r="F23" s="37"/>
      <c r="G23" s="24"/>
    </row>
    <row r="24" spans="1:7" ht="12.75" customHeight="1" x14ac:dyDescent="0.2">
      <c r="A24" s="59" t="s">
        <v>22</v>
      </c>
      <c r="B24" s="61">
        <v>10</v>
      </c>
      <c r="C24" s="62">
        <v>10</v>
      </c>
      <c r="D24" s="35">
        <v>0</v>
      </c>
      <c r="E24" s="38">
        <f t="shared" si="1"/>
        <v>0</v>
      </c>
      <c r="F24" s="37"/>
      <c r="G24" s="24"/>
    </row>
    <row r="25" spans="1:7" ht="12.75" customHeight="1" x14ac:dyDescent="0.2">
      <c r="A25" s="59" t="s">
        <v>23</v>
      </c>
      <c r="B25" s="61">
        <v>30</v>
      </c>
      <c r="C25" s="62">
        <v>30</v>
      </c>
      <c r="D25" s="35">
        <v>9</v>
      </c>
      <c r="E25" s="38">
        <f t="shared" si="1"/>
        <v>0.3</v>
      </c>
      <c r="F25" s="37"/>
      <c r="G25" s="24"/>
    </row>
    <row r="26" spans="1:7" ht="12.75" customHeight="1" x14ac:dyDescent="0.2">
      <c r="A26" s="32" t="s">
        <v>24</v>
      </c>
      <c r="B26" s="58">
        <v>310</v>
      </c>
      <c r="C26" s="34">
        <v>400</v>
      </c>
      <c r="D26" s="35">
        <v>188</v>
      </c>
      <c r="E26" s="38">
        <f t="shared" si="1"/>
        <v>0.47</v>
      </c>
      <c r="F26" s="37"/>
      <c r="G26" s="24"/>
    </row>
    <row r="27" spans="1:7" ht="12.75" customHeight="1" x14ac:dyDescent="0.2">
      <c r="A27" s="32" t="s">
        <v>25</v>
      </c>
      <c r="B27" s="58">
        <v>468</v>
      </c>
      <c r="C27" s="34">
        <v>660</v>
      </c>
      <c r="D27" s="35">
        <v>306</v>
      </c>
      <c r="E27" s="38">
        <f t="shared" si="1"/>
        <v>0.46363636363636362</v>
      </c>
      <c r="F27" s="37"/>
      <c r="G27" s="24"/>
    </row>
    <row r="28" spans="1:7" ht="12.75" customHeight="1" x14ac:dyDescent="0.2">
      <c r="A28" s="32" t="s">
        <v>26</v>
      </c>
      <c r="B28" s="58">
        <v>317</v>
      </c>
      <c r="C28" s="34">
        <v>564</v>
      </c>
      <c r="D28" s="35">
        <v>290</v>
      </c>
      <c r="E28" s="38">
        <f t="shared" si="1"/>
        <v>0.51418439716312059</v>
      </c>
      <c r="F28" s="37"/>
      <c r="G28" s="24"/>
    </row>
    <row r="29" spans="1:7" ht="12.75" customHeight="1" x14ac:dyDescent="0.2">
      <c r="A29" s="63" t="s">
        <v>27</v>
      </c>
      <c r="B29" s="58">
        <v>253</v>
      </c>
      <c r="C29" s="34">
        <v>678</v>
      </c>
      <c r="D29" s="35">
        <v>535</v>
      </c>
      <c r="E29" s="38">
        <f t="shared" si="1"/>
        <v>0.78908554572271383</v>
      </c>
      <c r="F29" s="37"/>
      <c r="G29" s="24"/>
    </row>
    <row r="30" spans="1:7" ht="12.75" customHeight="1" x14ac:dyDescent="0.2">
      <c r="A30" s="64"/>
      <c r="B30" s="65"/>
      <c r="C30" s="41"/>
      <c r="D30" s="41"/>
      <c r="E30" s="42" t="str">
        <f t="shared" si="1"/>
        <v xml:space="preserve"> </v>
      </c>
      <c r="F30" s="37"/>
      <c r="G30" s="24"/>
    </row>
    <row r="31" spans="1:7" ht="12.75" customHeight="1" x14ac:dyDescent="0.2">
      <c r="A31" s="44"/>
      <c r="B31" s="65"/>
      <c r="C31" s="41"/>
      <c r="D31" s="41"/>
      <c r="E31" s="42" t="str">
        <f t="shared" si="1"/>
        <v xml:space="preserve"> </v>
      </c>
      <c r="F31" s="37"/>
      <c r="G31" s="24"/>
    </row>
    <row r="32" spans="1:7" ht="12.75" customHeight="1" x14ac:dyDescent="0.2">
      <c r="A32" s="44"/>
      <c r="B32" s="65"/>
      <c r="C32" s="41"/>
      <c r="D32" s="41"/>
      <c r="E32" s="42" t="str">
        <f t="shared" si="1"/>
        <v xml:space="preserve"> </v>
      </c>
      <c r="F32" s="37"/>
      <c r="G32" s="24"/>
    </row>
    <row r="33" spans="1:7" ht="12.75" customHeight="1" x14ac:dyDescent="0.2">
      <c r="A33" s="44"/>
      <c r="B33" s="41"/>
      <c r="C33" s="41"/>
      <c r="D33" s="41"/>
      <c r="E33" s="42" t="str">
        <f t="shared" si="1"/>
        <v xml:space="preserve"> </v>
      </c>
      <c r="F33" s="37"/>
      <c r="G33" s="24"/>
    </row>
    <row r="34" spans="1:7" ht="12.75" customHeight="1" x14ac:dyDescent="0.2">
      <c r="A34" s="44"/>
      <c r="B34" s="41"/>
      <c r="C34" s="41"/>
      <c r="D34" s="41"/>
      <c r="E34" s="42" t="str">
        <f t="shared" si="1"/>
        <v xml:space="preserve"> </v>
      </c>
      <c r="F34" s="37"/>
      <c r="G34" s="24"/>
    </row>
    <row r="35" spans="1:7" ht="12.75" customHeight="1" x14ac:dyDescent="0.2">
      <c r="A35" s="44"/>
      <c r="B35" s="41"/>
      <c r="C35" s="41"/>
      <c r="D35" s="41"/>
      <c r="E35" s="42" t="str">
        <f t="shared" si="1"/>
        <v xml:space="preserve"> </v>
      </c>
      <c r="F35" s="37"/>
      <c r="G35" s="24"/>
    </row>
    <row r="36" spans="1:7" ht="12.75" customHeight="1" x14ac:dyDescent="0.2">
      <c r="A36" s="44"/>
      <c r="B36" s="41"/>
      <c r="C36" s="41"/>
      <c r="D36" s="41"/>
      <c r="E36" s="42" t="str">
        <f t="shared" si="1"/>
        <v xml:space="preserve"> </v>
      </c>
      <c r="F36" s="37"/>
      <c r="G36" s="24"/>
    </row>
    <row r="37" spans="1:7" ht="12.75" customHeight="1" x14ac:dyDescent="0.2">
      <c r="A37" s="44"/>
      <c r="B37" s="41"/>
      <c r="C37" s="41"/>
      <c r="D37" s="41"/>
      <c r="E37" s="42" t="str">
        <f t="shared" si="1"/>
        <v xml:space="preserve"> </v>
      </c>
      <c r="F37" s="37"/>
      <c r="G37" s="24"/>
    </row>
    <row r="38" spans="1:7" ht="12.75" customHeight="1" x14ac:dyDescent="0.2">
      <c r="A38" s="44"/>
      <c r="B38" s="41"/>
      <c r="C38" s="41"/>
      <c r="D38" s="41"/>
      <c r="E38" s="42" t="str">
        <f t="shared" si="1"/>
        <v xml:space="preserve"> </v>
      </c>
      <c r="F38" s="37"/>
      <c r="G38" s="24"/>
    </row>
    <row r="39" spans="1:7" ht="12.75" customHeight="1" x14ac:dyDescent="0.2">
      <c r="A39" s="44"/>
      <c r="B39" s="41"/>
      <c r="C39" s="41"/>
      <c r="D39" s="41"/>
      <c r="E39" s="42" t="str">
        <f t="shared" si="1"/>
        <v xml:space="preserve"> </v>
      </c>
      <c r="F39" s="37"/>
      <c r="G39" s="24"/>
    </row>
    <row r="40" spans="1:7" ht="12.75" customHeight="1" x14ac:dyDescent="0.2">
      <c r="A40" s="44"/>
      <c r="B40" s="41"/>
      <c r="C40" s="41"/>
      <c r="D40" s="41"/>
      <c r="E40" s="42" t="str">
        <f t="shared" si="1"/>
        <v xml:space="preserve"> </v>
      </c>
      <c r="F40" s="37"/>
      <c r="G40" s="24"/>
    </row>
    <row r="41" spans="1:7" ht="12.75" customHeight="1" x14ac:dyDescent="0.2">
      <c r="A41" s="44"/>
      <c r="B41" s="41"/>
      <c r="C41" s="41"/>
      <c r="D41" s="41"/>
      <c r="E41" s="42" t="str">
        <f t="shared" si="1"/>
        <v xml:space="preserve"> </v>
      </c>
      <c r="F41" s="37"/>
      <c r="G41" s="24"/>
    </row>
    <row r="42" spans="1:7" ht="12.75" customHeight="1" thickBot="1" x14ac:dyDescent="0.25">
      <c r="A42" s="45"/>
      <c r="B42" s="46"/>
      <c r="C42" s="46"/>
      <c r="D42" s="46"/>
      <c r="E42" s="47" t="str">
        <f t="shared" si="1"/>
        <v xml:space="preserve"> </v>
      </c>
      <c r="F42" s="48"/>
      <c r="G42" s="24"/>
    </row>
    <row r="43" spans="1:7" s="71" customFormat="1" ht="6" customHeight="1" thickBot="1" x14ac:dyDescent="0.25">
      <c r="A43" s="66"/>
      <c r="B43" s="67"/>
      <c r="C43" s="67"/>
      <c r="D43" s="67"/>
      <c r="E43" s="68"/>
      <c r="F43" s="69"/>
      <c r="G43" s="70"/>
    </row>
    <row r="44" spans="1:7" ht="12.75" customHeight="1" thickBot="1" x14ac:dyDescent="0.25">
      <c r="A44" s="20" t="s">
        <v>28</v>
      </c>
      <c r="B44" s="72">
        <f>B5-B18</f>
        <v>0</v>
      </c>
      <c r="C44" s="72">
        <f>C5-C18</f>
        <v>1</v>
      </c>
      <c r="D44" s="72"/>
      <c r="E44" s="73">
        <f>IF(C44=0," ",D44/C44)</f>
        <v>0</v>
      </c>
      <c r="F44" s="74"/>
      <c r="G44" s="24"/>
    </row>
    <row r="45" spans="1:7" ht="12.75" customHeight="1" thickBot="1" x14ac:dyDescent="0.25">
      <c r="A45" s="75" t="s">
        <v>29</v>
      </c>
      <c r="B45" s="76"/>
      <c r="C45" s="76"/>
      <c r="D45" s="76">
        <f>D5-D18</f>
        <v>339</v>
      </c>
      <c r="E45" s="77" t="str">
        <f>IF(C45=0," ",D45/C45)</f>
        <v xml:space="preserve"> </v>
      </c>
      <c r="F45" s="78">
        <f>F5-F18</f>
        <v>40</v>
      </c>
      <c r="G45" s="24"/>
    </row>
    <row r="46" spans="1:7" s="71" customFormat="1" ht="12.75" customHeight="1" x14ac:dyDescent="0.2">
      <c r="A46" s="79"/>
      <c r="B46" s="80"/>
      <c r="C46" s="80"/>
      <c r="D46" s="80"/>
      <c r="E46" s="81"/>
      <c r="F46" s="67"/>
      <c r="G46" s="70"/>
    </row>
    <row r="47" spans="1:7" ht="12.75" customHeight="1" x14ac:dyDescent="0.2">
      <c r="A47" s="52"/>
      <c r="B47" s="82"/>
      <c r="C47" s="82"/>
      <c r="D47" s="82"/>
      <c r="E47" s="83"/>
      <c r="G47" s="52"/>
    </row>
    <row r="48" spans="1:7" ht="12.75" customHeight="1" x14ac:dyDescent="0.2">
      <c r="A48" s="52"/>
      <c r="B48" s="82"/>
      <c r="C48" s="82"/>
      <c r="D48" s="82"/>
      <c r="E48" s="83"/>
      <c r="G48" s="52"/>
    </row>
    <row r="49" spans="1:7" ht="12.75" customHeight="1" x14ac:dyDescent="0.2">
      <c r="A49" s="52"/>
      <c r="B49" s="82"/>
      <c r="C49" s="82"/>
      <c r="D49" s="82"/>
      <c r="E49" s="83"/>
      <c r="G49" s="52"/>
    </row>
    <row r="50" spans="1:7" ht="12.75" customHeight="1" x14ac:dyDescent="0.2">
      <c r="A50" s="52"/>
      <c r="B50" s="82"/>
      <c r="C50" s="82"/>
      <c r="D50" s="82"/>
      <c r="E50" s="83"/>
      <c r="G50" s="52"/>
    </row>
    <row r="51" spans="1:7" ht="12.75" customHeight="1" x14ac:dyDescent="0.2">
      <c r="A51" s="52"/>
      <c r="B51" s="82"/>
      <c r="C51" s="82"/>
      <c r="D51" s="82"/>
      <c r="E51" s="83"/>
      <c r="G51" s="52"/>
    </row>
    <row r="52" spans="1:7" ht="12.75" customHeight="1" x14ac:dyDescent="0.2">
      <c r="A52" s="52"/>
      <c r="B52" s="82"/>
      <c r="C52" s="82"/>
      <c r="D52" s="82"/>
      <c r="E52" s="83"/>
      <c r="G52" s="52"/>
    </row>
    <row r="53" spans="1:7" ht="12.75" customHeight="1" x14ac:dyDescent="0.2">
      <c r="A53" s="52"/>
      <c r="B53" s="82"/>
      <c r="C53" s="82"/>
      <c r="D53" s="82"/>
      <c r="E53" s="83"/>
      <c r="G53" s="52"/>
    </row>
    <row r="54" spans="1:7" ht="12.75" customHeight="1" x14ac:dyDescent="0.2">
      <c r="A54" s="52"/>
      <c r="B54" s="82"/>
      <c r="C54" s="82"/>
      <c r="D54" s="82"/>
      <c r="E54" s="83"/>
      <c r="G54" s="52"/>
    </row>
    <row r="55" spans="1:7" ht="12.75" customHeight="1" x14ac:dyDescent="0.2">
      <c r="A55" s="52"/>
      <c r="B55" s="82"/>
      <c r="C55" s="82"/>
      <c r="D55" s="82"/>
      <c r="E55" s="83"/>
      <c r="G55" s="52"/>
    </row>
    <row r="56" spans="1:7" ht="12.75" customHeight="1" x14ac:dyDescent="0.2">
      <c r="A56" s="52"/>
      <c r="B56" s="82"/>
      <c r="C56" s="82"/>
      <c r="D56" s="82"/>
      <c r="E56" s="83"/>
      <c r="G56" s="52"/>
    </row>
  </sheetData>
  <pageMargins left="0.78740157480314965" right="0.78740157480314965" top="0.98425196850393704" bottom="0.98425196850393704" header="0.51181102362204722" footer="0.51181102362204722"/>
  <pageSetup paperSize="9" firstPageNumber="22" orientation="portrait" useFirstPageNumber="1" r:id="rId1"/>
  <headerFooter alignWithMargins="0">
    <oddHeader xml:space="preserve">&amp;Rv tis. Kč
1. 8. 2013
</oddHeader>
    <oddFooter>&amp;C23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SF po FV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Kovářová Marta</dc:creator>
  <cp:lastModifiedBy>Kovářová Marta</cp:lastModifiedBy>
  <dcterms:created xsi:type="dcterms:W3CDTF">2013-08-23T06:16:21Z</dcterms:created>
  <dcterms:modified xsi:type="dcterms:W3CDTF">2013-09-02T11:00:34Z</dcterms:modified>
</cp:coreProperties>
</file>