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8195" windowHeight="10680"/>
  </bookViews>
  <sheets>
    <sheet name="RO 53 - VPP" sheetId="4" r:id="rId1"/>
    <sheet name="RO 54 - VOLBY" sheetId="6" r:id="rId2"/>
    <sheet name="RO  55 - STAND" sheetId="5" r:id="rId3"/>
    <sheet name="RO 56 - DANĚ" sheetId="7" r:id="rId4"/>
    <sheet name="RO - 57 - FRR" sheetId="8" r:id="rId5"/>
    <sheet name="RO  58 - STAND" sheetId="9" r:id="rId6"/>
    <sheet name="RO 59 - OSPOD" sheetId="11" r:id="rId7"/>
    <sheet name="RO 60 - ŽPD" sheetId="13" r:id="rId8"/>
    <sheet name="RO 61-PŘESUNY" sheetId="14" r:id="rId9"/>
  </sheets>
  <calcPr calcId="145621"/>
</workbook>
</file>

<file path=xl/calcChain.xml><?xml version="1.0" encoding="utf-8"?>
<calcChain xmlns="http://schemas.openxmlformats.org/spreadsheetml/2006/main">
  <c r="G45" i="8" l="1"/>
  <c r="G49" i="8"/>
  <c r="G49" i="14" l="1"/>
  <c r="G47" i="14"/>
  <c r="G45" i="14"/>
  <c r="G87" i="14" l="1"/>
  <c r="G75" i="14"/>
  <c r="G78" i="14" l="1"/>
  <c r="G82" i="14"/>
  <c r="G84" i="14"/>
  <c r="G42" i="14"/>
  <c r="G40" i="14"/>
  <c r="G61" i="14"/>
  <c r="G64" i="14"/>
  <c r="G56" i="14"/>
  <c r="G54" i="14"/>
  <c r="G32" i="14"/>
  <c r="G29" i="14"/>
  <c r="G26" i="14"/>
  <c r="G22" i="14" l="1"/>
  <c r="G19" i="14"/>
  <c r="G13" i="14"/>
  <c r="G10" i="14"/>
  <c r="G15" i="14"/>
  <c r="G48" i="13"/>
  <c r="G46" i="13"/>
  <c r="G44" i="13"/>
  <c r="G29" i="13"/>
  <c r="G21" i="13"/>
  <c r="G17" i="13"/>
  <c r="G15" i="13"/>
  <c r="G23" i="11"/>
  <c r="G25" i="8"/>
  <c r="G21" i="8"/>
  <c r="G17" i="8"/>
  <c r="G15" i="8"/>
  <c r="G50" i="13"/>
  <c r="G40" i="13"/>
  <c r="G26" i="13"/>
  <c r="G24" i="13"/>
  <c r="G12" i="13"/>
  <c r="G30" i="9"/>
  <c r="G28" i="9"/>
  <c r="G26" i="9"/>
  <c r="G22" i="9"/>
  <c r="G20" i="9"/>
  <c r="G21" i="11"/>
  <c r="G19" i="11"/>
  <c r="G17" i="11"/>
  <c r="G15" i="11"/>
  <c r="G13" i="11"/>
  <c r="G11" i="11"/>
  <c r="G11" i="8" l="1"/>
  <c r="G24" i="9"/>
  <c r="G18" i="9"/>
  <c r="G14" i="9" l="1"/>
  <c r="G12" i="9"/>
  <c r="G10" i="9"/>
  <c r="G16" i="7" l="1"/>
  <c r="G14" i="7"/>
  <c r="G6" i="8" l="1"/>
  <c r="G24" i="5"/>
  <c r="G6" i="7" l="1"/>
  <c r="G19" i="6" l="1"/>
  <c r="G31" i="6"/>
  <c r="G29" i="6"/>
  <c r="G27" i="6"/>
  <c r="G25" i="6"/>
  <c r="G23" i="6"/>
  <c r="G21" i="6"/>
  <c r="G17" i="6"/>
  <c r="G15" i="6"/>
  <c r="G13" i="6"/>
  <c r="G6" i="6"/>
  <c r="G10" i="5"/>
  <c r="G11" i="5"/>
  <c r="G21" i="5"/>
  <c r="G18" i="5"/>
  <c r="G15" i="5"/>
  <c r="G24" i="4"/>
  <c r="G21" i="4"/>
  <c r="G18" i="4"/>
  <c r="G15" i="4"/>
  <c r="G10" i="4"/>
  <c r="G9" i="4"/>
</calcChain>
</file>

<file path=xl/sharedStrings.xml><?xml version="1.0" encoding="utf-8"?>
<sst xmlns="http://schemas.openxmlformats.org/spreadsheetml/2006/main" count="303" uniqueCount="155">
  <si>
    <t>Rozpočtové opatření MO Plzeň 1 - 2014</t>
  </si>
  <si>
    <t>Číslo opatření</t>
  </si>
  <si>
    <t>ODPA</t>
  </si>
  <si>
    <t>Druhové třídění</t>
  </si>
  <si>
    <t>Rozpočet schválený</t>
  </si>
  <si>
    <t>Změna nárůst +</t>
  </si>
  <si>
    <t>Změna úbytek -</t>
  </si>
  <si>
    <t>Rozpočet upravený</t>
  </si>
  <si>
    <t>Komentář</t>
  </si>
  <si>
    <t xml:space="preserve"> - navýšení položky 5137 - Drobný hmotný dlouhodobý majetek</t>
  </si>
  <si>
    <t>OOOO</t>
  </si>
  <si>
    <r>
      <t xml:space="preserve">Neinvestiční přijatá dotace </t>
    </r>
    <r>
      <rPr>
        <sz val="10"/>
        <rFont val="Arial CE"/>
        <family val="2"/>
        <charset val="238"/>
      </rPr>
      <t>na aktivní politiku zaměstnanosti</t>
    </r>
  </si>
  <si>
    <t>poskytnutá na základě dohod s Úřadem práce.</t>
  </si>
  <si>
    <t xml:space="preserve">Dotace na mzdy za měsíc </t>
  </si>
  <si>
    <t xml:space="preserve"> - navýšení položky 5011 - Platy zaměstnanců v pracovním poměru - VPP</t>
  </si>
  <si>
    <t xml:space="preserve">   (Náklady na hrubou mzdu.)</t>
  </si>
  <si>
    <t xml:space="preserve"> - navýšení položky 5031 - Povinné pojistné na sociální zabezpečení - VPP</t>
  </si>
  <si>
    <t xml:space="preserve">   (Náklady na sociální pojištění.)</t>
  </si>
  <si>
    <t xml:space="preserve"> - navýšení položky 5032 - Povinné pojistné na veřejné zdravotní pojištění - VPP</t>
  </si>
  <si>
    <r>
      <t xml:space="preserve">   </t>
    </r>
    <r>
      <rPr>
        <i/>
        <sz val="10"/>
        <rFont val="Arial CE"/>
        <family val="2"/>
        <charset val="238"/>
      </rPr>
      <t>(Náklady na zdravotní pojištění.)</t>
    </r>
  </si>
  <si>
    <t xml:space="preserve"> - navýšení položky 5424 - Náhrady mezd v době nemoci - VPP</t>
  </si>
  <si>
    <r>
      <t xml:space="preserve">   </t>
    </r>
    <r>
      <rPr>
        <i/>
        <sz val="10"/>
        <rFont val="Arial CE"/>
        <family val="2"/>
        <charset val="238"/>
      </rPr>
      <t>(Náklady na náhrady mzdy za dobu nemoci.)</t>
    </r>
  </si>
  <si>
    <r>
      <t xml:space="preserve">Neinvestiční přijatá dotace </t>
    </r>
    <r>
      <rPr>
        <sz val="10"/>
        <rFont val="Arial CE"/>
        <family val="2"/>
        <charset val="238"/>
      </rPr>
      <t xml:space="preserve">na projekt "Podpora standardizace orgánů </t>
    </r>
  </si>
  <si>
    <t xml:space="preserve">sociálně-právní ochrany dětí Magistrátu města Plzně a úřadů městských </t>
  </si>
  <si>
    <r>
      <t xml:space="preserve">obvodů Plzeň 1 - 4" - </t>
    </r>
    <r>
      <rPr>
        <b/>
        <sz val="10"/>
        <rFont val="Arial CE"/>
        <charset val="238"/>
      </rPr>
      <t>UZ 33113233, UZ 33513233</t>
    </r>
    <r>
      <rPr>
        <sz val="10"/>
        <rFont val="Arial CE"/>
        <family val="2"/>
        <charset val="238"/>
      </rPr>
      <t>.</t>
    </r>
  </si>
  <si>
    <t xml:space="preserve"> - navýšení položky 5011 - Platy zaměstnanců v pracovním poměru</t>
  </si>
  <si>
    <t xml:space="preserve"> - navýšení položky 5031 - Povinné pojistné na sociální zabezpečení</t>
  </si>
  <si>
    <t xml:space="preserve"> - navýšení položky 5032 - Povinné pojistné na veřejné zdravotní pojištění </t>
  </si>
  <si>
    <t>srpen 2014</t>
  </si>
  <si>
    <t>září 2014</t>
  </si>
  <si>
    <t>2. část dotace ve výši 311 097,-- Kč</t>
  </si>
  <si>
    <t>3. část dotace ve výši 313 200,-- Kč</t>
  </si>
  <si>
    <t>Rozpočtové opatření prováděno na základě dopisu Krajského úřadu Plzeňského</t>
  </si>
  <si>
    <t xml:space="preserve"> - navýšení položky 5019 - Ostatní platy</t>
  </si>
  <si>
    <t xml:space="preserve"> - navýšení položky 5021 - Ostatní osobní výdaje</t>
  </si>
  <si>
    <t xml:space="preserve"> - navýšení položky 5139 - Nákup materiálu jinde nazařazený</t>
  </si>
  <si>
    <t xml:space="preserve"> - navýšení položky 5161 - Poštovní služby</t>
  </si>
  <si>
    <t xml:space="preserve"> - navýšení položky 5162 - Služby telekomunikací a radiokomunikací</t>
  </si>
  <si>
    <t xml:space="preserve"> - navýšení položky 5164 - Nájemné</t>
  </si>
  <si>
    <t xml:space="preserve"> - navýšení položky 5169 - Nákup ostatních služeb</t>
  </si>
  <si>
    <t xml:space="preserve"> - navýšení položky 5175 - Pohoštění</t>
  </si>
  <si>
    <t>Neinvestiční přijatá dotace na úhradu výdajů spojených s volbami do Senátu</t>
  </si>
  <si>
    <t>Parlamentu ČR a do zastupitelstev obcí konaných ve dnech 10.-11.10.2014.</t>
  </si>
  <si>
    <r>
      <t>kraje č.j. EK/3470/14 ze dne 6.10.2014 -</t>
    </r>
    <r>
      <rPr>
        <b/>
        <sz val="10"/>
        <rFont val="Arial CE"/>
        <charset val="238"/>
      </rPr>
      <t xml:space="preserve"> UZ 98187.</t>
    </r>
  </si>
  <si>
    <t>Dotace poskytnuta ve výši 1 326 508,-- Kč.</t>
  </si>
  <si>
    <t>833,-- Kč</t>
  </si>
  <si>
    <t>742 884,-- Kč</t>
  </si>
  <si>
    <t>284,-- Kč</t>
  </si>
  <si>
    <t>11 145,-- Kč</t>
  </si>
  <si>
    <t>30 202,-- Kč</t>
  </si>
  <si>
    <t>7 865,-- Kč</t>
  </si>
  <si>
    <t>403,-- Kč</t>
  </si>
  <si>
    <t>86 750,-- Kč</t>
  </si>
  <si>
    <t>306 179,-- Kč</t>
  </si>
  <si>
    <t>139 963,-- Kč</t>
  </si>
  <si>
    <t xml:space="preserve"> - navýšení položky 5039 - Ostatní pov. pojistné plac. zaměstnavat.</t>
  </si>
  <si>
    <t>0000</t>
  </si>
  <si>
    <t>Zapojení do výdajů MO Plzeň 1:</t>
  </si>
  <si>
    <t>ODPA 2219 - Ostatní záležitosti pozemních komunikací</t>
  </si>
  <si>
    <t>za předpokladu, že bude schváleno v ZMP dne 11.12.2014.</t>
  </si>
  <si>
    <t>dle dopisu náměstka primátora Ing. Pavla Kotase ze dne 12.11.2014</t>
  </si>
  <si>
    <t xml:space="preserve"> - položka 5424 - Náhrady mezd v době nemoci </t>
  </si>
  <si>
    <t>ODPA 6171 - Činnost místní správy</t>
  </si>
  <si>
    <t>ODPA 3419 - Ostatní tělovýchovná činnost</t>
  </si>
  <si>
    <t xml:space="preserve"> - položka 5222 - Neinvestiční transfery spolkům</t>
  </si>
  <si>
    <t xml:space="preserve"> - položka 6322 - Investiční transfery spolkům</t>
  </si>
  <si>
    <r>
      <t xml:space="preserve">Přesun finančních prostředků </t>
    </r>
    <r>
      <rPr>
        <sz val="10"/>
        <rFont val="Arial CE"/>
        <charset val="238"/>
      </rPr>
      <t>v rámci</t>
    </r>
    <r>
      <rPr>
        <sz val="10"/>
        <rFont val="Arial CE"/>
        <family val="2"/>
        <charset val="238"/>
      </rPr>
      <t xml:space="preserve"> projektu "Podpora standardizace </t>
    </r>
  </si>
  <si>
    <t xml:space="preserve"> - snížení položky 5137 - Drobný hmotný dlouhodobý majetek</t>
  </si>
  <si>
    <t xml:space="preserve"> - navýšení položky 5139 - Nákup materiálu jinde nezařazený</t>
  </si>
  <si>
    <t xml:space="preserve"> - navýšení položky 5156 - Pohonné hmoty a maziva</t>
  </si>
  <si>
    <t xml:space="preserve"> - snížení položky 5167 - Služby školení a vzdělávání</t>
  </si>
  <si>
    <t xml:space="preserve"> - snížení položky 5173 - Cestovné</t>
  </si>
  <si>
    <t xml:space="preserve"> - snížení položky 5011 - Platy zaměstnanců v pracovním poměru</t>
  </si>
  <si>
    <t xml:space="preserve"> - snížení položky 5031 - Povinné pojistné na sociální zabezpečení</t>
  </si>
  <si>
    <t xml:space="preserve"> - snížení položky 5032 - Povinné pojistné na veřejné zdravotní pojištění </t>
  </si>
  <si>
    <r>
      <t xml:space="preserve">Navýšení ostatních nákladů - </t>
    </r>
    <r>
      <rPr>
        <b/>
        <u/>
        <sz val="10"/>
        <rFont val="Arial CE"/>
        <charset val="238"/>
      </rPr>
      <t>UZ 33113233, 33513233</t>
    </r>
    <r>
      <rPr>
        <u/>
        <sz val="10"/>
        <rFont val="Arial CE"/>
        <family val="2"/>
        <charset val="238"/>
      </rPr>
      <t>:</t>
    </r>
  </si>
  <si>
    <t xml:space="preserve"> - snížení položky 6121 - Budovy, haly a stavby</t>
  </si>
  <si>
    <t>1/2</t>
  </si>
  <si>
    <t xml:space="preserve"> - navýšení položky 5151 - Studená voda</t>
  </si>
  <si>
    <t xml:space="preserve"> - navýšení položky 5152 - Teplo</t>
  </si>
  <si>
    <t>2/2</t>
  </si>
  <si>
    <t xml:space="preserve"> - navýšení položky 5157 - Teplá voda</t>
  </si>
  <si>
    <t xml:space="preserve"> - navýšení položky 5162 - Služby telekomunikací</t>
  </si>
  <si>
    <t>10 200,-- Kč</t>
  </si>
  <si>
    <t>3 200,-- Kč</t>
  </si>
  <si>
    <r>
      <t xml:space="preserve">Přesuny finančních prostředků </t>
    </r>
    <r>
      <rPr>
        <sz val="10"/>
        <rFont val="Arial CE"/>
        <charset val="238"/>
      </rPr>
      <t>dle požadavků</t>
    </r>
    <r>
      <rPr>
        <b/>
        <sz val="10"/>
        <rFont val="Arial CE"/>
        <charset val="238"/>
      </rPr>
      <t xml:space="preserve"> odboru životního</t>
    </r>
  </si>
  <si>
    <t>prostředí a dopravy:</t>
  </si>
  <si>
    <t>ODPA 3421 - Využití volného času dětí a mládeže</t>
  </si>
  <si>
    <t xml:space="preserve"> - snížení položky 5139 - Nákup materiálu jinde nezařazený</t>
  </si>
  <si>
    <t xml:space="preserve"> - snížení položky 5169 – Nákup ostatních služeb</t>
  </si>
  <si>
    <t>ODPA 3722 - Sběr a svoz komunálních odpadů</t>
  </si>
  <si>
    <t>ODPA 3725 - Využívání a zneškodňování komunálních odpadů</t>
  </si>
  <si>
    <t xml:space="preserve"> - snížení položky 5169 - Nákup ostatních služeb</t>
  </si>
  <si>
    <t>ODPA 3745 - Péče o vzhled obcí  a veřejnou zeleň</t>
  </si>
  <si>
    <t xml:space="preserve"> - snížení položky 5222 - Neinvestiční transfery spolkům</t>
  </si>
  <si>
    <t xml:space="preserve"> - snížení položky 6322 - Investiční transfery spolkům</t>
  </si>
  <si>
    <t xml:space="preserve"> - snížení položky 6122 - Stroje, přístroje a zařízení</t>
  </si>
  <si>
    <t>ODPA 3613 - Nebytové hospodářství</t>
  </si>
  <si>
    <t>59</t>
  </si>
  <si>
    <r>
      <rPr>
        <b/>
        <sz val="10"/>
        <rFont val="Arial CE"/>
        <charset val="238"/>
      </rPr>
      <t>Přesun finančních prostředků v rámci neinvestiční  účelové  dotace</t>
    </r>
    <r>
      <rPr>
        <sz val="10"/>
        <rFont val="Arial CE"/>
        <family val="2"/>
        <charset val="238"/>
      </rPr>
      <t xml:space="preserve">  </t>
    </r>
  </si>
  <si>
    <t xml:space="preserve">v oblasti sociálně-právní ochrany dětí ve smyslu ustanovení zákona </t>
  </si>
  <si>
    <r>
      <t>č. 359/1999 Sb. -</t>
    </r>
    <r>
      <rPr>
        <b/>
        <sz val="10"/>
        <rFont val="Arial CE"/>
        <charset val="238"/>
      </rPr>
      <t xml:space="preserve"> UZ 13011</t>
    </r>
    <r>
      <rPr>
        <sz val="10"/>
        <rFont val="Arial CE"/>
        <family val="2"/>
        <charset val="238"/>
      </rPr>
      <t>.</t>
    </r>
  </si>
  <si>
    <t xml:space="preserve"> - navýšení položky 5424 - Náhrady mezd v době nemoci </t>
  </si>
  <si>
    <t xml:space="preserve"> - snížení položky 5162 - Služby telekomunikací</t>
  </si>
  <si>
    <t xml:space="preserve"> - snížení položky 5169- Nákup ostatních služeb</t>
  </si>
  <si>
    <t>ODPA 1014 - Ozdravování hospodářských zvířat, polních a speciálních</t>
  </si>
  <si>
    <t>plodin a zvláštní veterinární péče</t>
  </si>
  <si>
    <t>ODPA 3721 - Sběr a svoz nebezpečných odpadů</t>
  </si>
  <si>
    <t>ODPA 3723 - Sběr a svoz ostatních odpadů</t>
  </si>
  <si>
    <t xml:space="preserve">   (Zajištění provozu sběrného dvora.)</t>
  </si>
  <si>
    <t xml:space="preserve">   (Zajištění vývozu nádob na tříděný odpad - papír, sklo, plast.)</t>
  </si>
  <si>
    <t xml:space="preserve"> - snížení položky 5151 - Studená voda</t>
  </si>
  <si>
    <t xml:space="preserve"> - snížení položky 5154 - Elektrická energie</t>
  </si>
  <si>
    <t>ODPA 3399 - Ostatní záležitosti kultury, církví a sdělovacích prostředků</t>
  </si>
  <si>
    <t>ODPA 6112 - Zastupitelstva obcí</t>
  </si>
  <si>
    <t xml:space="preserve"> - snížení položky 5164 - Nájemné</t>
  </si>
  <si>
    <t>ODPA 5311 - Bezpečnost a veřejný pořádek</t>
  </si>
  <si>
    <t xml:space="preserve"> - navýšení položky 5023 - Odměny členů zastupitelstev</t>
  </si>
  <si>
    <t xml:space="preserve">   (Nová výše odměn pro členy komisí.)</t>
  </si>
  <si>
    <t xml:space="preserve"> - snížení položky 5024 - Odstupné</t>
  </si>
  <si>
    <t xml:space="preserve">   (Odstupné pro uvolněné zastupitele, kteří nebyli zvoleni, účtováno v odměně.)</t>
  </si>
  <si>
    <t xml:space="preserve"> - navýšení položky 5194 - Věcné dary</t>
  </si>
  <si>
    <t xml:space="preserve">   (Nákup vánočních balíčků pro obyvatele Domovů pro seniory a</t>
  </si>
  <si>
    <t xml:space="preserve">    Domovů se zvláštním režimem v Kotíkovské 15 a v Západní 7.)</t>
  </si>
  <si>
    <t xml:space="preserve"> - snížení položky 1341 - Poplatek ze psů</t>
  </si>
  <si>
    <t xml:space="preserve"> - navýšení položky 1343 - Poplatek za užívání veřejného prostranství</t>
  </si>
  <si>
    <r>
      <t xml:space="preserve">městských obvodů Plzeň 1 - 4" - </t>
    </r>
    <r>
      <rPr>
        <b/>
        <sz val="10"/>
        <rFont val="Arial CE"/>
        <charset val="238"/>
      </rPr>
      <t>UZ 33113233, UZ 33513233</t>
    </r>
    <r>
      <rPr>
        <sz val="10"/>
        <rFont val="Arial CE"/>
        <family val="2"/>
        <charset val="238"/>
      </rPr>
      <t>.</t>
    </r>
  </si>
  <si>
    <t>orgánů sociálně-právní ochrany dětí Magistrátu města Plzně a úřadů</t>
  </si>
  <si>
    <t>na úhradu nákladů souvisejících se zabezpečením činností vykonávaných</t>
  </si>
  <si>
    <t xml:space="preserve"> - snížení položky 5132 - Ochranné pomůcky</t>
  </si>
  <si>
    <t xml:space="preserve">   (Nákup vybavení pro zastupitele.)</t>
  </si>
  <si>
    <t xml:space="preserve"> - navýšení položky 5134 - Prádlo, oděv a obuv</t>
  </si>
  <si>
    <t>ODPA 3111 - Předškolní zařízení</t>
  </si>
  <si>
    <t xml:space="preserve"> - snížení položky 5171 - Opravy a udržování</t>
  </si>
  <si>
    <t xml:space="preserve">   (Vánoční výzdoba, ohňostroj, nákup stravenek a focení zastupitelů.)</t>
  </si>
  <si>
    <t>3/3</t>
  </si>
  <si>
    <t>1/3</t>
  </si>
  <si>
    <t>2/3</t>
  </si>
  <si>
    <r>
      <rPr>
        <b/>
        <sz val="10"/>
        <rFont val="Arial CE"/>
        <charset val="238"/>
      </rPr>
      <t>Přesuny finančních prostředků</t>
    </r>
    <r>
      <rPr>
        <sz val="10"/>
        <rFont val="Arial CE"/>
        <charset val="238"/>
      </rPr>
      <t xml:space="preserve"> dle požadavků jednotlivých odborů:</t>
    </r>
  </si>
  <si>
    <t>Požadavky organizačního odboru:</t>
  </si>
  <si>
    <t>Požadavky sociálního odboru:</t>
  </si>
  <si>
    <t>Požadavky finančního odboru:</t>
  </si>
  <si>
    <t>Požadavky odboru investičního a stavebně správního:</t>
  </si>
  <si>
    <t>Veřejné prospěšné práce (VPP) - UZ 33113234, 33513234, 00013101:</t>
  </si>
  <si>
    <r>
      <t>Převod finančních prostředků z MMP -</t>
    </r>
    <r>
      <rPr>
        <sz val="10"/>
        <rFont val="Arial CE"/>
        <charset val="238"/>
      </rPr>
      <t xml:space="preserve"> navýšení podílu na sdílených daních </t>
    </r>
  </si>
  <si>
    <r>
      <rPr>
        <b/>
        <sz val="10"/>
        <rFont val="Arial"/>
        <family val="2"/>
        <charset val="238"/>
      </rPr>
      <t>a rozvoje</t>
    </r>
    <r>
      <rPr>
        <sz val="10"/>
        <rFont val="Arial"/>
        <family val="2"/>
        <charset val="238"/>
      </rPr>
      <t xml:space="preserve"> MO Plzeň 1 ve výdajích.</t>
    </r>
  </si>
  <si>
    <t xml:space="preserve">Snížení použití rozpočtovaných finančních prostředků Fondu rezerv  </t>
  </si>
  <si>
    <t xml:space="preserve">   (Nákup pracovních oděvů pro zaměstance úseku údržby.)</t>
  </si>
  <si>
    <t xml:space="preserve">   (Na akce pořádané v předvánočním období.)</t>
  </si>
  <si>
    <t xml:space="preserve"> (Předvánoční akce MO Plzeň 1.)</t>
  </si>
  <si>
    <t xml:space="preserve"> (Nákup propagačních předmětů na kulturní akce.)</t>
  </si>
  <si>
    <r>
      <t xml:space="preserve">  </t>
    </r>
    <r>
      <rPr>
        <i/>
        <sz val="10"/>
        <rFont val="Arial CE"/>
        <charset val="238"/>
      </rPr>
      <t>(Dle skutečného stavu výběru místního poplatku k 30.10.2014.)</t>
    </r>
  </si>
  <si>
    <t xml:space="preserve"> (Zapojení zlepšených příjmů.)</t>
  </si>
  <si>
    <t xml:space="preserve"> - snížení položky 5021 - Ostatní osobní výdaje</t>
  </si>
  <si>
    <t xml:space="preserve"> - navýšení položky 5032 - Povinné pojistné na veřejné zdravotní pojištění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</si>
</sst>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u/>
      <sz val="10"/>
      <name val="Arial CE"/>
      <charset val="238"/>
    </font>
    <font>
      <sz val="10"/>
      <name val="Arial CE"/>
      <family val="2"/>
      <charset val="238"/>
    </font>
    <font>
      <i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sz val="10"/>
      <color theme="1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i/>
      <sz val="10"/>
      <name val="Arial CE"/>
      <family val="2"/>
      <charset val="238"/>
    </font>
    <font>
      <u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</cellStyleXfs>
  <cellXfs count="276">
    <xf numFmtId="0" fontId="0" fillId="0" borderId="0" xfId="0"/>
    <xf numFmtId="0" fontId="0" fillId="0" borderId="0" xfId="0"/>
    <xf numFmtId="49" fontId="3" fillId="0" borderId="11" xfId="1" applyNumberFormat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3" fontId="1" fillId="0" borderId="0" xfId="1" applyNumberFormat="1" applyBorder="1" applyAlignment="1">
      <alignment horizontal="right"/>
    </xf>
    <xf numFmtId="3" fontId="1" fillId="0" borderId="0" xfId="1" applyNumberFormat="1" applyBorder="1"/>
    <xf numFmtId="3" fontId="1" fillId="0" borderId="12" xfId="1" applyNumberFormat="1" applyFill="1" applyBorder="1"/>
    <xf numFmtId="0" fontId="3" fillId="0" borderId="11" xfId="1" applyFont="1" applyBorder="1" applyAlignment="1">
      <alignment horizontal="center"/>
    </xf>
    <xf numFmtId="0" fontId="5" fillId="0" borderId="0" xfId="1" applyFont="1" applyFill="1" applyBorder="1" applyAlignment="1"/>
    <xf numFmtId="0" fontId="5" fillId="0" borderId="14" xfId="1" applyFont="1" applyFill="1" applyBorder="1" applyAlignment="1"/>
    <xf numFmtId="0" fontId="3" fillId="0" borderId="9" xfId="1" applyFont="1" applyBorder="1" applyAlignment="1">
      <alignment horizontal="center"/>
    </xf>
    <xf numFmtId="3" fontId="1" fillId="0" borderId="9" xfId="1" applyNumberFormat="1" applyBorder="1" applyAlignment="1">
      <alignment horizontal="right"/>
    </xf>
    <xf numFmtId="3" fontId="1" fillId="0" borderId="9" xfId="1" applyNumberFormat="1" applyBorder="1"/>
    <xf numFmtId="0" fontId="5" fillId="0" borderId="10" xfId="1" applyFont="1" applyFill="1" applyBorder="1" applyAlignment="1"/>
    <xf numFmtId="3" fontId="5" fillId="0" borderId="0" xfId="1" applyNumberFormat="1" applyFont="1" applyBorder="1" applyAlignment="1">
      <alignment horizontal="right"/>
    </xf>
    <xf numFmtId="0" fontId="1" fillId="0" borderId="15" xfId="1" applyBorder="1" applyAlignment="1">
      <alignment horizontal="center"/>
    </xf>
    <xf numFmtId="3" fontId="1" fillId="0" borderId="15" xfId="1" applyNumberFormat="1" applyBorder="1"/>
    <xf numFmtId="3" fontId="1" fillId="0" borderId="15" xfId="1" applyNumberFormat="1" applyFill="1" applyBorder="1"/>
    <xf numFmtId="0" fontId="3" fillId="0" borderId="16" xfId="1" applyFont="1" applyFill="1" applyBorder="1" applyAlignment="1"/>
    <xf numFmtId="0" fontId="5" fillId="0" borderId="15" xfId="1" applyFont="1" applyBorder="1" applyAlignment="1">
      <alignment horizontal="center"/>
    </xf>
    <xf numFmtId="3" fontId="5" fillId="0" borderId="15" xfId="1" applyNumberFormat="1" applyFont="1" applyBorder="1"/>
    <xf numFmtId="0" fontId="1" fillId="0" borderId="0" xfId="1" applyFont="1" applyFill="1" applyBorder="1" applyAlignment="1"/>
    <xf numFmtId="0" fontId="6" fillId="0" borderId="16" xfId="1" applyFont="1" applyFill="1" applyBorder="1" applyAlignment="1"/>
    <xf numFmtId="0" fontId="6" fillId="0" borderId="13" xfId="1" applyFont="1" applyFill="1" applyBorder="1" applyAlignment="1">
      <alignment horizontal="left"/>
    </xf>
    <xf numFmtId="0" fontId="1" fillId="0" borderId="16" xfId="1" applyFont="1" applyFill="1" applyBorder="1" applyAlignment="1"/>
    <xf numFmtId="0" fontId="9" fillId="0" borderId="0" xfId="1" applyFont="1" applyFill="1" applyBorder="1" applyAlignment="1">
      <alignment horizontal="left"/>
    </xf>
    <xf numFmtId="0" fontId="10" fillId="0" borderId="16" xfId="1" applyFont="1" applyFill="1" applyBorder="1" applyAlignment="1"/>
    <xf numFmtId="0" fontId="9" fillId="0" borderId="16" xfId="1" applyFont="1" applyFill="1" applyBorder="1" applyAlignment="1">
      <alignment horizontal="left"/>
    </xf>
    <xf numFmtId="0" fontId="3" fillId="0" borderId="0" xfId="1" applyFont="1" applyFill="1" applyBorder="1" applyAlignment="1"/>
    <xf numFmtId="49" fontId="3" fillId="0" borderId="17" xfId="1" applyNumberFormat="1" applyFont="1" applyBorder="1" applyAlignment="1">
      <alignment horizontal="center"/>
    </xf>
    <xf numFmtId="0" fontId="9" fillId="0" borderId="14" xfId="1" applyFont="1" applyFill="1" applyBorder="1" applyAlignment="1">
      <alignment horizontal="left"/>
    </xf>
    <xf numFmtId="0" fontId="1" fillId="0" borderId="19" xfId="1" applyBorder="1" applyAlignment="1">
      <alignment horizontal="center"/>
    </xf>
    <xf numFmtId="3" fontId="1" fillId="0" borderId="19" xfId="1" applyNumberFormat="1" applyBorder="1"/>
    <xf numFmtId="3" fontId="1" fillId="0" borderId="19" xfId="1" applyNumberFormat="1" applyFill="1" applyBorder="1"/>
    <xf numFmtId="0" fontId="6" fillId="0" borderId="20" xfId="1" applyFont="1" applyFill="1" applyBorder="1" applyAlignment="1"/>
    <xf numFmtId="3" fontId="7" fillId="0" borderId="0" xfId="4" applyNumberFormat="1" applyBorder="1"/>
    <xf numFmtId="0" fontId="7" fillId="0" borderId="0" xfId="4" applyBorder="1"/>
    <xf numFmtId="3" fontId="5" fillId="0" borderId="15" xfId="7" applyNumberFormat="1" applyFill="1" applyBorder="1"/>
    <xf numFmtId="0" fontId="3" fillId="0" borderId="0" xfId="4" applyFont="1" applyBorder="1" applyAlignment="1">
      <alignment horizontal="center"/>
    </xf>
    <xf numFmtId="3" fontId="11" fillId="0" borderId="0" xfId="1" applyNumberFormat="1" applyFont="1" applyBorder="1"/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13" fillId="0" borderId="0" xfId="1" applyFont="1" applyAlignment="1">
      <alignment horizontal="center"/>
    </xf>
    <xf numFmtId="0" fontId="3" fillId="0" borderId="22" xfId="1" applyFont="1" applyBorder="1" applyAlignment="1">
      <alignment horizontal="center"/>
    </xf>
    <xf numFmtId="0" fontId="5" fillId="0" borderId="23" xfId="1" applyFont="1" applyFill="1" applyBorder="1" applyAlignment="1"/>
    <xf numFmtId="0" fontId="5" fillId="0" borderId="24" xfId="1" applyFont="1" applyFill="1" applyBorder="1" applyAlignment="1"/>
    <xf numFmtId="0" fontId="5" fillId="0" borderId="25" xfId="1" applyFont="1" applyFill="1" applyBorder="1" applyAlignment="1"/>
    <xf numFmtId="0" fontId="14" fillId="0" borderId="0" xfId="1" applyFont="1" applyFill="1" applyBorder="1" applyAlignment="1"/>
    <xf numFmtId="49" fontId="12" fillId="0" borderId="0" xfId="1" applyNumberFormat="1" applyFont="1" applyFill="1" applyBorder="1" applyAlignment="1"/>
    <xf numFmtId="49" fontId="14" fillId="0" borderId="0" xfId="1" applyNumberFormat="1" applyFont="1" applyFill="1" applyBorder="1" applyAlignment="1"/>
    <xf numFmtId="0" fontId="14" fillId="0" borderId="23" xfId="1" applyFont="1" applyFill="1" applyBorder="1" applyAlignment="1"/>
    <xf numFmtId="0" fontId="12" fillId="0" borderId="0" xfId="1" applyFont="1" applyFill="1" applyBorder="1" applyAlignment="1"/>
    <xf numFmtId="0" fontId="5" fillId="0" borderId="16" xfId="1" applyFont="1" applyFill="1" applyBorder="1" applyAlignment="1"/>
    <xf numFmtId="14" fontId="5" fillId="0" borderId="0" xfId="1" applyNumberFormat="1" applyFont="1" applyFill="1" applyBorder="1" applyAlignment="1"/>
    <xf numFmtId="14" fontId="5" fillId="0" borderId="23" xfId="1" applyNumberFormat="1" applyFont="1" applyFill="1" applyBorder="1" applyAlignment="1"/>
    <xf numFmtId="14" fontId="5" fillId="0" borderId="16" xfId="1" applyNumberFormat="1" applyFont="1" applyFill="1" applyBorder="1" applyAlignment="1"/>
    <xf numFmtId="3" fontId="1" fillId="0" borderId="15" xfId="1" applyNumberFormat="1" applyBorder="1" applyAlignment="1">
      <alignment horizontal="right"/>
    </xf>
    <xf numFmtId="0" fontId="14" fillId="0" borderId="16" xfId="1" applyFont="1" applyFill="1" applyBorder="1" applyAlignment="1"/>
    <xf numFmtId="3" fontId="1" fillId="0" borderId="16" xfId="1" applyNumberFormat="1" applyFill="1" applyBorder="1"/>
    <xf numFmtId="0" fontId="1" fillId="0" borderId="12" xfId="1" applyBorder="1" applyAlignment="1">
      <alignment horizontal="center"/>
    </xf>
    <xf numFmtId="3" fontId="1" fillId="0" borderId="12" xfId="1" applyNumberFormat="1" applyBorder="1"/>
    <xf numFmtId="0" fontId="4" fillId="0" borderId="13" xfId="1" applyFont="1" applyFill="1" applyBorder="1" applyAlignment="1"/>
    <xf numFmtId="0" fontId="5" fillId="0" borderId="13" xfId="1" applyFont="1" applyFill="1" applyBorder="1" applyAlignment="1"/>
    <xf numFmtId="0" fontId="3" fillId="0" borderId="6" xfId="1" applyFont="1" applyBorder="1" applyAlignment="1">
      <alignment horizontal="center"/>
    </xf>
    <xf numFmtId="0" fontId="1" fillId="0" borderId="7" xfId="1" applyBorder="1" applyAlignment="1">
      <alignment horizontal="center"/>
    </xf>
    <xf numFmtId="3" fontId="1" fillId="0" borderId="7" xfId="1" applyNumberFormat="1" applyBorder="1"/>
    <xf numFmtId="0" fontId="5" fillId="0" borderId="8" xfId="1" applyFont="1" applyFill="1" applyBorder="1" applyAlignment="1"/>
    <xf numFmtId="0" fontId="5" fillId="0" borderId="9" xfId="1" applyFont="1" applyFill="1" applyBorder="1" applyAlignment="1"/>
    <xf numFmtId="0" fontId="5" fillId="0" borderId="16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5" fillId="0" borderId="23" xfId="1" applyFont="1" applyFill="1" applyBorder="1" applyAlignment="1">
      <alignment horizontal="left"/>
    </xf>
    <xf numFmtId="3" fontId="1" fillId="0" borderId="7" xfId="1" applyNumberFormat="1" applyFill="1" applyBorder="1"/>
    <xf numFmtId="0" fontId="12" fillId="0" borderId="12" xfId="1" applyFont="1" applyBorder="1" applyAlignment="1">
      <alignment horizontal="center"/>
    </xf>
    <xf numFmtId="0" fontId="1" fillId="0" borderId="12" xfId="1" applyFont="1" applyBorder="1" applyAlignment="1">
      <alignment horizontal="center"/>
    </xf>
    <xf numFmtId="3" fontId="5" fillId="0" borderId="0" xfId="1" applyNumberFormat="1" applyFont="1" applyFill="1" applyBorder="1" applyAlignment="1">
      <alignment horizontal="right"/>
    </xf>
    <xf numFmtId="3" fontId="5" fillId="0" borderId="12" xfId="1" applyNumberFormat="1" applyFont="1" applyBorder="1"/>
    <xf numFmtId="0" fontId="1" fillId="0" borderId="13" xfId="1" applyFont="1" applyFill="1" applyBorder="1" applyAlignment="1"/>
    <xf numFmtId="0" fontId="12" fillId="0" borderId="13" xfId="1" applyFont="1" applyFill="1" applyBorder="1" applyAlignment="1"/>
    <xf numFmtId="0" fontId="12" fillId="0" borderId="14" xfId="1" applyFont="1" applyFill="1" applyBorder="1" applyAlignment="1"/>
    <xf numFmtId="14" fontId="1" fillId="0" borderId="13" xfId="1" applyNumberFormat="1" applyFont="1" applyFill="1" applyBorder="1" applyAlignment="1"/>
    <xf numFmtId="14" fontId="1" fillId="0" borderId="0" xfId="1" applyNumberFormat="1" applyFont="1" applyFill="1" applyBorder="1" applyAlignment="1"/>
    <xf numFmtId="0" fontId="1" fillId="0" borderId="14" xfId="1" applyFont="1" applyFill="1" applyBorder="1" applyAlignment="1"/>
    <xf numFmtId="3" fontId="1" fillId="0" borderId="0" xfId="1" applyNumberFormat="1" applyFill="1" applyBorder="1" applyAlignment="1">
      <alignment horizontal="right"/>
    </xf>
    <xf numFmtId="0" fontId="12" fillId="0" borderId="0" xfId="1" applyFont="1" applyBorder="1" applyAlignment="1">
      <alignment horizontal="center"/>
    </xf>
    <xf numFmtId="0" fontId="6" fillId="0" borderId="0" xfId="1" applyFont="1" applyFill="1" applyBorder="1" applyAlignment="1"/>
    <xf numFmtId="0" fontId="6" fillId="0" borderId="14" xfId="1" applyFont="1" applyFill="1" applyBorder="1" applyAlignment="1"/>
    <xf numFmtId="0" fontId="6" fillId="0" borderId="13" xfId="1" applyFont="1" applyFill="1" applyBorder="1" applyAlignment="1"/>
    <xf numFmtId="14" fontId="6" fillId="0" borderId="14" xfId="1" applyNumberFormat="1" applyFont="1" applyFill="1" applyBorder="1" applyAlignment="1">
      <alignment horizontal="right" indent="2"/>
    </xf>
    <xf numFmtId="0" fontId="2" fillId="0" borderId="0" xfId="1" applyFont="1" applyAlignment="1">
      <alignment horizontal="center"/>
    </xf>
    <xf numFmtId="0" fontId="1" fillId="0" borderId="0" xfId="1" applyFont="1" applyFill="1" applyBorder="1" applyAlignment="1">
      <alignment horizontal="left"/>
    </xf>
    <xf numFmtId="0" fontId="1" fillId="0" borderId="13" xfId="1" applyFont="1" applyFill="1" applyBorder="1" applyAlignment="1"/>
    <xf numFmtId="0" fontId="1" fillId="0" borderId="0" xfId="1" applyFont="1" applyFill="1" applyBorder="1" applyAlignment="1"/>
    <xf numFmtId="0" fontId="1" fillId="0" borderId="14" xfId="1" applyFont="1" applyFill="1" applyBorder="1" applyAlignment="1"/>
    <xf numFmtId="49" fontId="3" fillId="0" borderId="0" xfId="1" applyNumberFormat="1" applyFont="1" applyBorder="1" applyAlignment="1">
      <alignment horizontal="center"/>
    </xf>
    <xf numFmtId="49" fontId="3" fillId="0" borderId="22" xfId="1" applyNumberFormat="1" applyFont="1" applyBorder="1" applyAlignment="1">
      <alignment horizontal="center"/>
    </xf>
    <xf numFmtId="0" fontId="12" fillId="0" borderId="23" xfId="1" applyFont="1" applyFill="1" applyBorder="1" applyAlignment="1"/>
    <xf numFmtId="0" fontId="9" fillId="0" borderId="16" xfId="1" applyFont="1" applyFill="1" applyBorder="1" applyAlignment="1"/>
    <xf numFmtId="0" fontId="1" fillId="0" borderId="16" xfId="1" applyFont="1" applyFill="1" applyBorder="1" applyAlignment="1">
      <alignment horizontal="left"/>
    </xf>
    <xf numFmtId="0" fontId="4" fillId="0" borderId="16" xfId="1" applyFont="1" applyFill="1" applyBorder="1" applyAlignment="1"/>
    <xf numFmtId="0" fontId="3" fillId="0" borderId="23" xfId="1" applyFont="1" applyFill="1" applyBorder="1" applyAlignment="1"/>
    <xf numFmtId="3" fontId="1" fillId="0" borderId="0" xfId="1" applyNumberFormat="1" applyFill="1" applyBorder="1"/>
    <xf numFmtId="0" fontId="4" fillId="0" borderId="13" xfId="1" applyFont="1" applyFill="1" applyBorder="1" applyAlignment="1">
      <alignment horizontal="left"/>
    </xf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1" fillId="0" borderId="13" xfId="1" applyFont="1" applyFill="1" applyBorder="1" applyAlignment="1">
      <alignment horizontal="left"/>
    </xf>
    <xf numFmtId="0" fontId="1" fillId="0" borderId="13" xfId="1" applyFont="1" applyFill="1" applyBorder="1" applyAlignment="1"/>
    <xf numFmtId="0" fontId="1" fillId="0" borderId="0" xfId="1" applyFont="1" applyFill="1" applyBorder="1" applyAlignment="1"/>
    <xf numFmtId="0" fontId="1" fillId="0" borderId="14" xfId="1" applyFont="1" applyFill="1" applyBorder="1" applyAlignment="1"/>
    <xf numFmtId="0" fontId="5" fillId="0" borderId="16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5" fillId="0" borderId="23" xfId="1" applyFont="1" applyFill="1" applyBorder="1" applyAlignment="1">
      <alignment horizontal="left"/>
    </xf>
    <xf numFmtId="0" fontId="7" fillId="0" borderId="0" xfId="4"/>
    <xf numFmtId="0" fontId="5" fillId="0" borderId="0" xfId="1" applyFont="1" applyFill="1" applyBorder="1" applyAlignment="1"/>
    <xf numFmtId="0" fontId="5" fillId="0" borderId="14" xfId="1" applyFont="1" applyFill="1" applyBorder="1" applyAlignment="1"/>
    <xf numFmtId="0" fontId="3" fillId="0" borderId="13" xfId="3" applyFont="1" applyBorder="1" applyAlignment="1">
      <alignment horizontal="left"/>
    </xf>
    <xf numFmtId="0" fontId="7" fillId="0" borderId="0" xfId="3" applyBorder="1"/>
    <xf numFmtId="0" fontId="3" fillId="0" borderId="0" xfId="5" applyFont="1" applyBorder="1" applyAlignment="1">
      <alignment horizontal="center"/>
    </xf>
    <xf numFmtId="0" fontId="7" fillId="0" borderId="12" xfId="5" applyBorder="1" applyAlignment="1">
      <alignment horizontal="center"/>
    </xf>
    <xf numFmtId="3" fontId="7" fillId="0" borderId="0" xfId="5" applyNumberFormat="1" applyBorder="1"/>
    <xf numFmtId="0" fontId="7" fillId="0" borderId="12" xfId="5" applyBorder="1"/>
    <xf numFmtId="0" fontId="7" fillId="0" borderId="0" xfId="5" applyBorder="1"/>
    <xf numFmtId="14" fontId="14" fillId="0" borderId="0" xfId="1" applyNumberFormat="1" applyFont="1" applyFill="1" applyBorder="1" applyAlignment="1"/>
    <xf numFmtId="14" fontId="14" fillId="0" borderId="14" xfId="1" applyNumberFormat="1" applyFont="1" applyFill="1" applyBorder="1" applyAlignment="1"/>
    <xf numFmtId="3" fontId="7" fillId="0" borderId="0" xfId="5" applyNumberFormat="1"/>
    <xf numFmtId="3" fontId="7" fillId="0" borderId="12" xfId="5" applyNumberFormat="1" applyBorder="1"/>
    <xf numFmtId="3" fontId="1" fillId="0" borderId="12" xfId="1" applyNumberFormat="1" applyBorder="1" applyAlignment="1">
      <alignment horizontal="right"/>
    </xf>
    <xf numFmtId="0" fontId="5" fillId="0" borderId="0" xfId="5" applyFont="1" applyFill="1" applyBorder="1" applyAlignment="1">
      <alignment horizontal="left"/>
    </xf>
    <xf numFmtId="0" fontId="5" fillId="0" borderId="14" xfId="5" applyFont="1" applyFill="1" applyBorder="1" applyAlignment="1">
      <alignment horizontal="left"/>
    </xf>
    <xf numFmtId="0" fontId="7" fillId="0" borderId="14" xfId="5" applyBorder="1"/>
    <xf numFmtId="0" fontId="7" fillId="0" borderId="0" xfId="4" applyBorder="1" applyAlignment="1">
      <alignment horizontal="center"/>
    </xf>
    <xf numFmtId="0" fontId="9" fillId="0" borderId="0" xfId="4" applyFont="1" applyFill="1" applyBorder="1"/>
    <xf numFmtId="0" fontId="5" fillId="0" borderId="0" xfId="4" applyFont="1" applyBorder="1"/>
    <xf numFmtId="0" fontId="7" fillId="0" borderId="15" xfId="5" applyBorder="1" applyAlignment="1">
      <alignment horizontal="center"/>
    </xf>
    <xf numFmtId="3" fontId="7" fillId="0" borderId="15" xfId="5" applyNumberFormat="1" applyBorder="1"/>
    <xf numFmtId="3" fontId="5" fillId="0" borderId="15" xfId="5" applyNumberFormat="1" applyFont="1" applyBorder="1"/>
    <xf numFmtId="0" fontId="9" fillId="0" borderId="0" xfId="5" applyFont="1" applyFill="1" applyBorder="1"/>
    <xf numFmtId="0" fontId="5" fillId="0" borderId="0" xfId="5" applyFont="1" applyBorder="1"/>
    <xf numFmtId="0" fontId="7" fillId="0" borderId="15" xfId="5" applyBorder="1" applyAlignment="1">
      <alignment horizontal="right"/>
    </xf>
    <xf numFmtId="0" fontId="1" fillId="0" borderId="0" xfId="5" applyFont="1" applyFill="1" applyBorder="1"/>
    <xf numFmtId="0" fontId="7" fillId="0" borderId="0" xfId="5"/>
    <xf numFmtId="0" fontId="7" fillId="0" borderId="15" xfId="5" applyBorder="1"/>
    <xf numFmtId="0" fontId="1" fillId="0" borderId="0" xfId="5" applyFont="1" applyBorder="1"/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1" fillId="0" borderId="13" xfId="1" applyFont="1" applyFill="1" applyBorder="1" applyAlignment="1"/>
    <xf numFmtId="0" fontId="5" fillId="0" borderId="0" xfId="1" applyFont="1" applyFill="1" applyBorder="1" applyAlignment="1"/>
    <xf numFmtId="0" fontId="5" fillId="0" borderId="14" xfId="1" applyFont="1" applyFill="1" applyBorder="1" applyAlignment="1"/>
    <xf numFmtId="0" fontId="15" fillId="0" borderId="13" xfId="1" applyFont="1" applyFill="1" applyBorder="1" applyAlignment="1"/>
    <xf numFmtId="0" fontId="4" fillId="0" borderId="0" xfId="3" applyFont="1" applyFill="1" applyBorder="1" applyAlignment="1"/>
    <xf numFmtId="0" fontId="4" fillId="0" borderId="14" xfId="3" applyFont="1" applyFill="1" applyBorder="1" applyAlignment="1"/>
    <xf numFmtId="14" fontId="5" fillId="0" borderId="14" xfId="1" applyNumberFormat="1" applyFont="1" applyFill="1" applyBorder="1" applyAlignment="1"/>
    <xf numFmtId="0" fontId="5" fillId="0" borderId="13" xfId="1" applyFont="1" applyFill="1" applyBorder="1" applyAlignment="1"/>
    <xf numFmtId="14" fontId="5" fillId="0" borderId="13" xfId="1" applyNumberFormat="1" applyFont="1" applyFill="1" applyBorder="1" applyAlignment="1"/>
    <xf numFmtId="0" fontId="14" fillId="0" borderId="14" xfId="1" applyFont="1" applyFill="1" applyBorder="1" applyAlignment="1"/>
    <xf numFmtId="0" fontId="3" fillId="0" borderId="21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2" fillId="0" borderId="0" xfId="1" applyFont="1" applyFill="1" applyBorder="1" applyAlignment="1">
      <alignment horizontal="left"/>
    </xf>
    <xf numFmtId="0" fontId="3" fillId="0" borderId="17" xfId="1" applyFont="1" applyBorder="1" applyAlignment="1">
      <alignment horizontal="center"/>
    </xf>
    <xf numFmtId="0" fontId="14" fillId="0" borderId="0" xfId="3" applyFont="1" applyFill="1" applyBorder="1" applyAlignment="1">
      <alignment horizontal="left"/>
    </xf>
    <xf numFmtId="0" fontId="3" fillId="0" borderId="18" xfId="1" applyFont="1" applyBorder="1" applyAlignment="1">
      <alignment horizontal="center"/>
    </xf>
    <xf numFmtId="0" fontId="9" fillId="0" borderId="16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0" fontId="9" fillId="0" borderId="23" xfId="1" applyFont="1" applyFill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3" fillId="0" borderId="35" xfId="1" applyFont="1" applyBorder="1" applyAlignment="1">
      <alignment horizontal="center"/>
    </xf>
    <xf numFmtId="0" fontId="7" fillId="0" borderId="12" xfId="3" applyBorder="1" applyAlignment="1">
      <alignment horizontal="center"/>
    </xf>
    <xf numFmtId="3" fontId="7" fillId="0" borderId="0" xfId="3" applyNumberFormat="1"/>
    <xf numFmtId="3" fontId="7" fillId="0" borderId="12" xfId="3" applyNumberFormat="1" applyBorder="1"/>
    <xf numFmtId="0" fontId="1" fillId="0" borderId="13" xfId="3" applyFont="1" applyFill="1" applyBorder="1" applyAlignment="1">
      <alignment horizontal="left"/>
    </xf>
    <xf numFmtId="0" fontId="4" fillId="0" borderId="0" xfId="3" applyFont="1" applyFill="1" applyBorder="1" applyAlignment="1">
      <alignment horizontal="left"/>
    </xf>
    <xf numFmtId="0" fontId="4" fillId="0" borderId="14" xfId="3" applyFont="1" applyFill="1" applyBorder="1" applyAlignment="1">
      <alignment horizontal="left"/>
    </xf>
    <xf numFmtId="0" fontId="6" fillId="0" borderId="13" xfId="3" applyFont="1" applyFill="1" applyBorder="1" applyAlignment="1">
      <alignment horizontal="left"/>
    </xf>
    <xf numFmtId="0" fontId="3" fillId="0" borderId="12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5" fillId="0" borderId="0" xfId="1" applyFont="1" applyFill="1" applyBorder="1" applyAlignment="1"/>
    <xf numFmtId="0" fontId="9" fillId="0" borderId="0" xfId="1" applyFont="1" applyFill="1" applyBorder="1" applyAlignment="1">
      <alignment horizontal="left"/>
    </xf>
    <xf numFmtId="0" fontId="3" fillId="0" borderId="36" xfId="1" applyFont="1" applyBorder="1" applyAlignment="1">
      <alignment horizontal="center"/>
    </xf>
    <xf numFmtId="3" fontId="1" fillId="0" borderId="37" xfId="1" applyNumberFormat="1" applyBorder="1"/>
    <xf numFmtId="3" fontId="1" fillId="0" borderId="37" xfId="1" applyNumberFormat="1" applyFill="1" applyBorder="1"/>
    <xf numFmtId="3" fontId="1" fillId="0" borderId="37" xfId="1" applyNumberFormat="1" applyBorder="1" applyAlignment="1">
      <alignment horizontal="right"/>
    </xf>
    <xf numFmtId="0" fontId="1" fillId="0" borderId="37" xfId="1" applyBorder="1" applyAlignment="1">
      <alignment horizontal="center"/>
    </xf>
    <xf numFmtId="0" fontId="1" fillId="0" borderId="7" xfId="1" applyFont="1" applyBorder="1" applyAlignment="1">
      <alignment horizontal="center"/>
    </xf>
    <xf numFmtId="14" fontId="1" fillId="0" borderId="8" xfId="1" applyNumberFormat="1" applyFont="1" applyFill="1" applyBorder="1" applyAlignment="1"/>
    <xf numFmtId="14" fontId="14" fillId="0" borderId="9" xfId="1" applyNumberFormat="1" applyFont="1" applyFill="1" applyBorder="1" applyAlignment="1"/>
    <xf numFmtId="14" fontId="14" fillId="0" borderId="10" xfId="1" applyNumberFormat="1" applyFont="1" applyFill="1" applyBorder="1" applyAlignment="1"/>
    <xf numFmtId="0" fontId="6" fillId="0" borderId="16" xfId="1" applyFont="1" applyFill="1" applyBorder="1" applyAlignment="1">
      <alignment horizontal="left"/>
    </xf>
    <xf numFmtId="0" fontId="5" fillId="0" borderId="0" xfId="1" applyFont="1" applyFill="1" applyBorder="1" applyAlignment="1"/>
    <xf numFmtId="3" fontId="1" fillId="0" borderId="36" xfId="1" applyNumberFormat="1" applyBorder="1"/>
    <xf numFmtId="0" fontId="1" fillId="0" borderId="0" xfId="1" applyFont="1" applyFill="1" applyBorder="1" applyAlignment="1"/>
    <xf numFmtId="0" fontId="1" fillId="0" borderId="14" xfId="1" applyFont="1" applyFill="1" applyBorder="1" applyAlignment="1"/>
    <xf numFmtId="0" fontId="2" fillId="0" borderId="0" xfId="1" applyFont="1" applyAlignment="1">
      <alignment horizontal="center"/>
    </xf>
    <xf numFmtId="0" fontId="1" fillId="0" borderId="13" xfId="1" applyFont="1" applyFill="1" applyBorder="1" applyAlignment="1"/>
    <xf numFmtId="0" fontId="1" fillId="0" borderId="0" xfId="1" applyFont="1" applyFill="1" applyBorder="1" applyAlignment="1"/>
    <xf numFmtId="0" fontId="5" fillId="0" borderId="0" xfId="1" applyFont="1" applyFill="1" applyBorder="1" applyAlignment="1"/>
    <xf numFmtId="0" fontId="3" fillId="0" borderId="12" xfId="5" applyFont="1" applyBorder="1" applyAlignment="1">
      <alignment horizontal="center"/>
    </xf>
    <xf numFmtId="3" fontId="5" fillId="0" borderId="12" xfId="5" applyNumberFormat="1" applyFont="1" applyBorder="1"/>
    <xf numFmtId="0" fontId="7" fillId="0" borderId="0" xfId="5" applyBorder="1" applyAlignment="1">
      <alignment horizontal="center"/>
    </xf>
    <xf numFmtId="3" fontId="5" fillId="0" borderId="0" xfId="5" applyNumberFormat="1" applyFont="1" applyBorder="1"/>
    <xf numFmtId="0" fontId="5" fillId="0" borderId="37" xfId="1" applyFont="1" applyBorder="1" applyAlignment="1">
      <alignment horizontal="center"/>
    </xf>
    <xf numFmtId="3" fontId="5" fillId="0" borderId="12" xfId="1" applyNumberFormat="1" applyFont="1" applyBorder="1" applyAlignment="1">
      <alignment horizontal="right"/>
    </xf>
    <xf numFmtId="3" fontId="1" fillId="0" borderId="7" xfId="1" applyNumberFormat="1" applyBorder="1" applyAlignment="1">
      <alignment horizontal="right"/>
    </xf>
    <xf numFmtId="0" fontId="1" fillId="0" borderId="8" xfId="1" applyFont="1" applyFill="1" applyBorder="1" applyAlignment="1"/>
    <xf numFmtId="0" fontId="7" fillId="0" borderId="9" xfId="5" applyBorder="1"/>
    <xf numFmtId="0" fontId="7" fillId="0" borderId="10" xfId="5" applyBorder="1"/>
    <xf numFmtId="0" fontId="5" fillId="0" borderId="16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23" xfId="1" applyFont="1" applyFill="1" applyBorder="1" applyAlignment="1">
      <alignment horizontal="center"/>
    </xf>
    <xf numFmtId="0" fontId="14" fillId="0" borderId="16" xfId="1" applyFont="1" applyFill="1" applyBorder="1" applyAlignment="1">
      <alignment horizontal="left"/>
    </xf>
    <xf numFmtId="0" fontId="14" fillId="0" borderId="0" xfId="1" applyFont="1" applyFill="1" applyBorder="1" applyAlignment="1">
      <alignment horizontal="left"/>
    </xf>
    <xf numFmtId="0" fontId="14" fillId="0" borderId="23" xfId="1" applyFont="1" applyFill="1" applyBorder="1" applyAlignment="1">
      <alignment horizontal="left"/>
    </xf>
    <xf numFmtId="0" fontId="8" fillId="0" borderId="4" xfId="2" applyFont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1" fillId="0" borderId="13" xfId="1" applyFont="1" applyFill="1" applyBorder="1" applyAlignment="1"/>
    <xf numFmtId="0" fontId="1" fillId="0" borderId="0" xfId="1" applyFont="1" applyFill="1" applyBorder="1" applyAlignment="1"/>
    <xf numFmtId="0" fontId="1" fillId="0" borderId="14" xfId="1" applyFont="1" applyFill="1" applyBorder="1" applyAlignment="1"/>
    <xf numFmtId="0" fontId="5" fillId="0" borderId="16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5" fillId="0" borderId="23" xfId="1" applyFont="1" applyFill="1" applyBorder="1" applyAlignment="1">
      <alignment horizontal="left"/>
    </xf>
    <xf numFmtId="0" fontId="3" fillId="0" borderId="13" xfId="1" applyFont="1" applyFill="1" applyBorder="1" applyAlignment="1"/>
    <xf numFmtId="0" fontId="5" fillId="0" borderId="0" xfId="1" applyFont="1" applyFill="1" applyBorder="1" applyAlignment="1"/>
    <xf numFmtId="0" fontId="5" fillId="0" borderId="14" xfId="1" applyFont="1" applyFill="1" applyBorder="1" applyAlignment="1"/>
    <xf numFmtId="0" fontId="3" fillId="0" borderId="13" xfId="5" applyFont="1" applyFill="1" applyBorder="1" applyAlignment="1">
      <alignment horizontal="left"/>
    </xf>
    <xf numFmtId="0" fontId="5" fillId="0" borderId="0" xfId="5" applyFont="1" applyFill="1" applyBorder="1" applyAlignment="1">
      <alignment horizontal="left"/>
    </xf>
    <xf numFmtId="0" fontId="5" fillId="0" borderId="14" xfId="5" applyFont="1" applyFill="1" applyBorder="1" applyAlignment="1">
      <alignment horizontal="left"/>
    </xf>
    <xf numFmtId="0" fontId="9" fillId="0" borderId="24" xfId="1" applyFont="1" applyFill="1" applyBorder="1" applyAlignment="1">
      <alignment horizontal="left"/>
    </xf>
    <xf numFmtId="0" fontId="9" fillId="0" borderId="34" xfId="1" applyFont="1" applyFill="1" applyBorder="1" applyAlignment="1">
      <alignment horizontal="left"/>
    </xf>
    <xf numFmtId="0" fontId="8" fillId="0" borderId="0" xfId="2" applyFont="1" applyBorder="1" applyAlignment="1">
      <alignment horizontal="center"/>
    </xf>
    <xf numFmtId="0" fontId="3" fillId="0" borderId="0" xfId="5" applyFont="1" applyFill="1" applyBorder="1" applyAlignment="1">
      <alignment horizontal="left"/>
    </xf>
    <xf numFmtId="0" fontId="3" fillId="0" borderId="14" xfId="5" applyFont="1" applyFill="1" applyBorder="1" applyAlignment="1">
      <alignment horizontal="left"/>
    </xf>
    <xf numFmtId="0" fontId="9" fillId="0" borderId="16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0" fontId="9" fillId="0" borderId="23" xfId="1" applyFont="1" applyFill="1" applyBorder="1" applyAlignment="1">
      <alignment horizontal="left"/>
    </xf>
    <xf numFmtId="0" fontId="5" fillId="0" borderId="13" xfId="1" applyFont="1" applyFill="1" applyBorder="1" applyAlignment="1"/>
    <xf numFmtId="0" fontId="3" fillId="0" borderId="27" xfId="1" applyFont="1" applyBorder="1" applyAlignment="1">
      <alignment horizontal="center" vertical="center" wrapText="1"/>
    </xf>
    <xf numFmtId="0" fontId="3" fillId="0" borderId="31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0" fontId="12" fillId="0" borderId="16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left"/>
    </xf>
    <xf numFmtId="0" fontId="12" fillId="0" borderId="23" xfId="1" applyFont="1" applyFill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3" fillId="0" borderId="26" xfId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4" fillId="0" borderId="14" xfId="1" applyFont="1" applyFill="1" applyBorder="1" applyAlignment="1">
      <alignment horizontal="left"/>
    </xf>
  </cellXfs>
  <cellStyles count="8">
    <cellStyle name="Normální" xfId="0" builtinId="0"/>
    <cellStyle name="Normální 2" xfId="3"/>
    <cellStyle name="Normální 2 2" xfId="4"/>
    <cellStyle name="normální 3" xfId="5"/>
    <cellStyle name="Normální 4" xfId="2"/>
    <cellStyle name="Normální 5" xfId="6"/>
    <cellStyle name="normální_List1" xfId="1"/>
    <cellStyle name="normální_List1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view="pageLayout" zoomScaleNormal="100" workbookViewId="0">
      <selection sqref="A1:M1"/>
    </sheetView>
  </sheetViews>
  <sheetFormatPr defaultRowHeight="15" x14ac:dyDescent="0.25"/>
  <cols>
    <col min="1" max="3" width="9.140625" style="1"/>
    <col min="4" max="4" width="10" style="1" customWidth="1"/>
    <col min="5" max="12" width="9.140625" style="1"/>
    <col min="13" max="13" width="19" style="1" customWidth="1"/>
    <col min="14" max="16384" width="9.140625" style="1"/>
  </cols>
  <sheetData>
    <row r="1" spans="1:13" ht="15.75" x14ac:dyDescent="0.25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6.5" thickBot="1" x14ac:dyDescent="0.3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52"/>
    </row>
    <row r="3" spans="1:13" x14ac:dyDescent="0.25">
      <c r="A3" s="230" t="s">
        <v>1</v>
      </c>
      <c r="B3" s="232" t="s">
        <v>2</v>
      </c>
      <c r="C3" s="232" t="s">
        <v>3</v>
      </c>
      <c r="D3" s="232" t="s">
        <v>4</v>
      </c>
      <c r="E3" s="232" t="s">
        <v>5</v>
      </c>
      <c r="F3" s="232" t="s">
        <v>6</v>
      </c>
      <c r="G3" s="232" t="s">
        <v>7</v>
      </c>
      <c r="H3" s="234" t="s">
        <v>8</v>
      </c>
      <c r="I3" s="235"/>
      <c r="J3" s="235"/>
      <c r="K3" s="235"/>
      <c r="L3" s="235"/>
      <c r="M3" s="236"/>
    </row>
    <row r="4" spans="1:13" ht="15.75" thickBot="1" x14ac:dyDescent="0.3">
      <c r="A4" s="231"/>
      <c r="B4" s="233"/>
      <c r="C4" s="233"/>
      <c r="D4" s="233"/>
      <c r="E4" s="233"/>
      <c r="F4" s="233"/>
      <c r="G4" s="233"/>
      <c r="H4" s="237"/>
      <c r="I4" s="238"/>
      <c r="J4" s="238"/>
      <c r="K4" s="238"/>
      <c r="L4" s="238"/>
      <c r="M4" s="239"/>
    </row>
    <row r="5" spans="1:13" x14ac:dyDescent="0.25">
      <c r="A5" s="41"/>
      <c r="B5" s="44"/>
      <c r="C5" s="42"/>
      <c r="D5" s="44"/>
      <c r="E5" s="42"/>
      <c r="F5" s="44"/>
      <c r="G5" s="42"/>
      <c r="H5" s="43"/>
      <c r="I5" s="44"/>
      <c r="J5" s="44"/>
      <c r="K5" s="44"/>
      <c r="L5" s="44"/>
      <c r="M5" s="45"/>
    </row>
    <row r="6" spans="1:13" x14ac:dyDescent="0.25">
      <c r="A6" s="53">
        <v>53</v>
      </c>
      <c r="B6" s="3"/>
      <c r="C6" s="15"/>
      <c r="D6" s="4"/>
      <c r="E6" s="16"/>
      <c r="F6" s="5"/>
      <c r="G6" s="17"/>
      <c r="H6" s="18" t="s">
        <v>11</v>
      </c>
      <c r="I6" s="8"/>
      <c r="J6" s="8"/>
      <c r="K6" s="8"/>
      <c r="L6" s="8"/>
      <c r="M6" s="54"/>
    </row>
    <row r="7" spans="1:13" x14ac:dyDescent="0.25">
      <c r="A7" s="53"/>
      <c r="B7" s="3"/>
      <c r="C7" s="15"/>
      <c r="D7" s="4"/>
      <c r="E7" s="16"/>
      <c r="F7" s="5"/>
      <c r="G7" s="17"/>
      <c r="H7" s="55" t="s">
        <v>12</v>
      </c>
      <c r="I7" s="55"/>
      <c r="J7" s="55"/>
      <c r="K7" s="55"/>
      <c r="L7" s="56"/>
      <c r="M7" s="54"/>
    </row>
    <row r="8" spans="1:13" x14ac:dyDescent="0.25">
      <c r="A8" s="53"/>
      <c r="B8" s="3"/>
      <c r="C8" s="19"/>
      <c r="D8" s="4"/>
      <c r="E8" s="16"/>
      <c r="F8" s="5"/>
      <c r="G8" s="17"/>
      <c r="H8" s="222"/>
      <c r="I8" s="223"/>
      <c r="J8" s="223"/>
      <c r="K8" s="223"/>
      <c r="L8" s="223"/>
      <c r="M8" s="224"/>
    </row>
    <row r="9" spans="1:13" x14ac:dyDescent="0.25">
      <c r="A9" s="53"/>
      <c r="B9" s="3" t="s">
        <v>10</v>
      </c>
      <c r="C9" s="15">
        <v>4116</v>
      </c>
      <c r="D9" s="4">
        <v>3442</v>
      </c>
      <c r="E9" s="16">
        <v>479</v>
      </c>
      <c r="F9" s="5"/>
      <c r="G9" s="17">
        <f>SUM(D9+E9-F9)</f>
        <v>3921</v>
      </c>
      <c r="H9" s="18" t="s">
        <v>13</v>
      </c>
      <c r="I9" s="57"/>
      <c r="J9" s="57"/>
      <c r="K9" s="58" t="s">
        <v>28</v>
      </c>
      <c r="L9" s="59"/>
      <c r="M9" s="60"/>
    </row>
    <row r="10" spans="1:13" x14ac:dyDescent="0.25">
      <c r="A10" s="53"/>
      <c r="B10" s="3" t="s">
        <v>10</v>
      </c>
      <c r="C10" s="15">
        <v>4116</v>
      </c>
      <c r="D10" s="4">
        <v>3921</v>
      </c>
      <c r="E10" s="16">
        <v>486</v>
      </c>
      <c r="F10" s="5"/>
      <c r="G10" s="17">
        <f>SUM(D10+E10-F10)</f>
        <v>4407</v>
      </c>
      <c r="H10" s="18"/>
      <c r="I10" s="57"/>
      <c r="J10" s="61"/>
      <c r="K10" s="58" t="s">
        <v>29</v>
      </c>
      <c r="L10" s="57"/>
      <c r="M10" s="60"/>
    </row>
    <row r="11" spans="1:13" x14ac:dyDescent="0.25">
      <c r="A11" s="53"/>
      <c r="B11" s="3"/>
      <c r="C11" s="15"/>
      <c r="D11" s="4"/>
      <c r="E11" s="16"/>
      <c r="F11" s="5"/>
      <c r="G11" s="17"/>
      <c r="H11" s="18"/>
      <c r="I11" s="57"/>
      <c r="J11" s="61"/>
      <c r="K11" s="58"/>
      <c r="L11" s="57"/>
      <c r="M11" s="60"/>
    </row>
    <row r="12" spans="1:13" x14ac:dyDescent="0.25">
      <c r="A12" s="53"/>
      <c r="B12" s="3"/>
      <c r="C12" s="19"/>
      <c r="D12" s="14"/>
      <c r="E12" s="20"/>
      <c r="F12" s="5"/>
      <c r="G12" s="17"/>
      <c r="H12" s="62"/>
      <c r="I12" s="57"/>
      <c r="J12" s="57"/>
      <c r="K12" s="57"/>
      <c r="L12" s="57"/>
      <c r="M12" s="60"/>
    </row>
    <row r="13" spans="1:13" x14ac:dyDescent="0.25">
      <c r="A13" s="53"/>
      <c r="B13" s="3"/>
      <c r="C13" s="19"/>
      <c r="D13" s="4"/>
      <c r="E13" s="16"/>
      <c r="F13" s="5"/>
      <c r="G13" s="17"/>
      <c r="H13" s="18" t="s">
        <v>143</v>
      </c>
      <c r="I13" s="57"/>
      <c r="J13" s="57"/>
      <c r="K13" s="57"/>
      <c r="L13" s="63"/>
      <c r="M13" s="64"/>
    </row>
    <row r="14" spans="1:13" x14ac:dyDescent="0.25">
      <c r="A14" s="53"/>
      <c r="B14" s="3"/>
      <c r="C14" s="19"/>
      <c r="D14" s="4"/>
      <c r="E14" s="16"/>
      <c r="F14" s="5"/>
      <c r="G14" s="17"/>
      <c r="H14" s="225"/>
      <c r="I14" s="226"/>
      <c r="J14" s="226"/>
      <c r="K14" s="226"/>
      <c r="L14" s="226"/>
      <c r="M14" s="227"/>
    </row>
    <row r="15" spans="1:13" x14ac:dyDescent="0.25">
      <c r="A15" s="53"/>
      <c r="B15" s="3">
        <v>6171</v>
      </c>
      <c r="C15" s="19">
        <v>5011</v>
      </c>
      <c r="D15" s="4">
        <v>2531</v>
      </c>
      <c r="E15" s="16">
        <v>714</v>
      </c>
      <c r="F15" s="5"/>
      <c r="G15" s="17">
        <f>SUM(D15+E15-F15)</f>
        <v>3245</v>
      </c>
      <c r="H15" s="65" t="s">
        <v>14</v>
      </c>
      <c r="I15" s="63"/>
      <c r="J15" s="63"/>
      <c r="K15" s="63"/>
      <c r="L15" s="63"/>
      <c r="M15" s="64"/>
    </row>
    <row r="16" spans="1:13" x14ac:dyDescent="0.25">
      <c r="A16" s="53"/>
      <c r="B16" s="3"/>
      <c r="C16" s="19"/>
      <c r="D16" s="4"/>
      <c r="E16" s="16"/>
      <c r="F16" s="5"/>
      <c r="G16" s="17"/>
      <c r="H16" s="225" t="s">
        <v>15</v>
      </c>
      <c r="I16" s="226"/>
      <c r="J16" s="226"/>
      <c r="K16" s="226"/>
      <c r="L16" s="226"/>
      <c r="M16" s="227"/>
    </row>
    <row r="17" spans="1:13" x14ac:dyDescent="0.25">
      <c r="A17" s="53"/>
      <c r="B17" s="3"/>
      <c r="C17" s="19"/>
      <c r="D17" s="4"/>
      <c r="E17" s="16"/>
      <c r="F17" s="5"/>
      <c r="G17" s="17"/>
      <c r="H17" s="62"/>
      <c r="I17" s="57"/>
      <c r="J17" s="57"/>
      <c r="K17" s="57"/>
      <c r="L17" s="57"/>
      <c r="M17" s="60"/>
    </row>
    <row r="18" spans="1:13" x14ac:dyDescent="0.25">
      <c r="A18" s="53"/>
      <c r="B18" s="3"/>
      <c r="C18" s="15">
        <v>5031</v>
      </c>
      <c r="D18" s="66">
        <v>633</v>
      </c>
      <c r="E18" s="16">
        <v>179</v>
      </c>
      <c r="F18" s="5"/>
      <c r="G18" s="17">
        <f>SUM(D18+E18-F18)</f>
        <v>812</v>
      </c>
      <c r="H18" s="62" t="s">
        <v>16</v>
      </c>
      <c r="I18" s="8"/>
      <c r="J18" s="8"/>
      <c r="K18" s="8"/>
      <c r="L18" s="8"/>
      <c r="M18" s="54"/>
    </row>
    <row r="19" spans="1:13" x14ac:dyDescent="0.25">
      <c r="A19" s="53"/>
      <c r="B19" s="3"/>
      <c r="C19" s="15"/>
      <c r="D19" s="66"/>
      <c r="E19" s="16"/>
      <c r="F19" s="5"/>
      <c r="G19" s="17"/>
      <c r="H19" s="67" t="s">
        <v>17</v>
      </c>
      <c r="I19" s="8"/>
      <c r="J19" s="8"/>
      <c r="K19" s="8"/>
      <c r="L19" s="8"/>
      <c r="M19" s="54"/>
    </row>
    <row r="20" spans="1:13" x14ac:dyDescent="0.25">
      <c r="A20" s="53"/>
      <c r="B20" s="3"/>
      <c r="C20" s="15"/>
      <c r="D20" s="66"/>
      <c r="E20" s="16"/>
      <c r="F20" s="5"/>
      <c r="G20" s="17"/>
      <c r="H20" s="67"/>
      <c r="I20" s="8"/>
      <c r="J20" s="8"/>
      <c r="K20" s="8"/>
      <c r="L20" s="8"/>
      <c r="M20" s="54"/>
    </row>
    <row r="21" spans="1:13" x14ac:dyDescent="0.25">
      <c r="A21" s="53"/>
      <c r="B21" s="3"/>
      <c r="C21" s="15">
        <v>5032</v>
      </c>
      <c r="D21" s="66">
        <v>228</v>
      </c>
      <c r="E21" s="16">
        <v>64</v>
      </c>
      <c r="F21" s="5"/>
      <c r="G21" s="17">
        <f>SUM(D21+E21-F21)</f>
        <v>292</v>
      </c>
      <c r="H21" s="62" t="s">
        <v>18</v>
      </c>
      <c r="I21" s="8"/>
      <c r="J21" s="8"/>
      <c r="K21" s="8"/>
      <c r="L21" s="8"/>
      <c r="M21" s="54"/>
    </row>
    <row r="22" spans="1:13" x14ac:dyDescent="0.25">
      <c r="A22" s="53"/>
      <c r="B22" s="3"/>
      <c r="C22" s="15"/>
      <c r="D22" s="66"/>
      <c r="E22" s="16"/>
      <c r="F22" s="5"/>
      <c r="G22" s="17"/>
      <c r="H22" s="18" t="s">
        <v>19</v>
      </c>
      <c r="I22" s="8"/>
      <c r="J22" s="8"/>
      <c r="K22" s="8"/>
      <c r="L22" s="8"/>
      <c r="M22" s="54"/>
    </row>
    <row r="23" spans="1:13" x14ac:dyDescent="0.25">
      <c r="A23" s="53"/>
      <c r="B23" s="3"/>
      <c r="C23" s="15"/>
      <c r="D23" s="66"/>
      <c r="E23" s="16"/>
      <c r="F23" s="5"/>
      <c r="G23" s="17"/>
      <c r="H23" s="18"/>
      <c r="I23" s="8"/>
      <c r="J23" s="8"/>
      <c r="K23" s="8"/>
      <c r="L23" s="8"/>
      <c r="M23" s="54"/>
    </row>
    <row r="24" spans="1:13" x14ac:dyDescent="0.25">
      <c r="A24" s="7"/>
      <c r="B24" s="3"/>
      <c r="C24" s="15">
        <v>5424</v>
      </c>
      <c r="D24" s="66">
        <v>50</v>
      </c>
      <c r="E24" s="16">
        <v>8</v>
      </c>
      <c r="F24" s="5"/>
      <c r="G24" s="17">
        <f>SUM(D24+E24-F24)</f>
        <v>58</v>
      </c>
      <c r="H24" s="62" t="s">
        <v>20</v>
      </c>
      <c r="I24" s="8"/>
      <c r="J24" s="8"/>
      <c r="K24" s="8"/>
      <c r="L24" s="8"/>
      <c r="M24" s="54"/>
    </row>
    <row r="25" spans="1:13" x14ac:dyDescent="0.25">
      <c r="A25" s="7"/>
      <c r="B25" s="3"/>
      <c r="C25" s="15"/>
      <c r="D25" s="4"/>
      <c r="E25" s="16"/>
      <c r="F25" s="5"/>
      <c r="G25" s="68"/>
      <c r="H25" s="62" t="s">
        <v>21</v>
      </c>
      <c r="I25" s="8"/>
      <c r="J25" s="8"/>
      <c r="K25" s="8"/>
      <c r="L25" s="8"/>
      <c r="M25" s="54"/>
    </row>
    <row r="26" spans="1:13" x14ac:dyDescent="0.25">
      <c r="A26" s="7"/>
      <c r="B26" s="3"/>
      <c r="C26" s="69"/>
      <c r="D26" s="4"/>
      <c r="E26" s="70"/>
      <c r="F26" s="5"/>
      <c r="G26" s="6"/>
      <c r="H26" s="71"/>
      <c r="I26" s="8"/>
      <c r="J26" s="8"/>
      <c r="K26" s="8"/>
      <c r="L26" s="8"/>
      <c r="M26" s="9"/>
    </row>
    <row r="27" spans="1:13" x14ac:dyDescent="0.25">
      <c r="A27" s="7"/>
      <c r="B27" s="3"/>
      <c r="C27" s="69"/>
      <c r="D27" s="4"/>
      <c r="E27" s="70"/>
      <c r="F27" s="5"/>
      <c r="G27" s="6"/>
      <c r="H27" s="72"/>
      <c r="I27" s="8"/>
      <c r="J27" s="8"/>
      <c r="K27" s="8"/>
      <c r="L27" s="8"/>
      <c r="M27" s="9"/>
    </row>
    <row r="28" spans="1:13" x14ac:dyDescent="0.25">
      <c r="A28" s="7"/>
      <c r="B28" s="3"/>
      <c r="C28" s="69"/>
      <c r="D28" s="4"/>
      <c r="E28" s="70"/>
      <c r="F28" s="5"/>
      <c r="G28" s="6"/>
      <c r="H28" s="72"/>
      <c r="I28" s="8"/>
      <c r="J28" s="8"/>
      <c r="K28" s="8"/>
      <c r="L28" s="8"/>
      <c r="M28" s="9"/>
    </row>
    <row r="29" spans="1:13" x14ac:dyDescent="0.25">
      <c r="A29" s="7"/>
      <c r="B29" s="3"/>
      <c r="C29" s="69"/>
      <c r="D29" s="4"/>
      <c r="E29" s="70"/>
      <c r="F29" s="5"/>
      <c r="G29" s="6"/>
      <c r="H29" s="72"/>
      <c r="I29" s="8"/>
      <c r="J29" s="8"/>
      <c r="K29" s="8"/>
      <c r="L29" s="8"/>
      <c r="M29" s="9"/>
    </row>
    <row r="30" spans="1:13" x14ac:dyDescent="0.25">
      <c r="A30" s="7"/>
      <c r="B30" s="3"/>
      <c r="C30" s="69"/>
      <c r="D30" s="4"/>
      <c r="E30" s="70"/>
      <c r="F30" s="5"/>
      <c r="G30" s="6"/>
      <c r="H30" s="72"/>
      <c r="I30" s="8"/>
      <c r="J30" s="8"/>
      <c r="K30" s="8"/>
      <c r="L30" s="8"/>
      <c r="M30" s="9"/>
    </row>
    <row r="31" spans="1:13" ht="15.75" thickBot="1" x14ac:dyDescent="0.3">
      <c r="A31" s="73"/>
      <c r="B31" s="10"/>
      <c r="C31" s="74"/>
      <c r="D31" s="11"/>
      <c r="E31" s="75"/>
      <c r="F31" s="12"/>
      <c r="G31" s="6"/>
      <c r="H31" s="76"/>
      <c r="I31" s="77"/>
      <c r="J31" s="77"/>
      <c r="K31" s="77"/>
      <c r="L31" s="77"/>
      <c r="M31" s="13"/>
    </row>
    <row r="32" spans="1:13" x14ac:dyDescent="0.25">
      <c r="A32" s="228"/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</row>
  </sheetData>
  <mergeCells count="13">
    <mergeCell ref="H8:M8"/>
    <mergeCell ref="H14:M14"/>
    <mergeCell ref="H16:M16"/>
    <mergeCell ref="A32:M32"/>
    <mergeCell ref="A1:M1"/>
    <mergeCell ref="A3:A4"/>
    <mergeCell ref="B3:B4"/>
    <mergeCell ref="C3:C4"/>
    <mergeCell ref="D3:D4"/>
    <mergeCell ref="E3:E4"/>
    <mergeCell ref="F3:F4"/>
    <mergeCell ref="G3:G4"/>
    <mergeCell ref="H3:M4"/>
  </mergeCells>
  <pageMargins left="0.7" right="0.63541666666666663" top="0.75" bottom="0.75" header="0.3" footer="0.3"/>
  <pageSetup paperSize="9" orientation="landscape" r:id="rId1"/>
  <headerFooter>
    <oddHeader>&amp;RPříloha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view="pageLayout" zoomScaleNormal="100" workbookViewId="0">
      <selection activeCell="C31" sqref="C31:H31"/>
    </sheetView>
  </sheetViews>
  <sheetFormatPr defaultRowHeight="15" x14ac:dyDescent="0.25"/>
  <cols>
    <col min="1" max="1" width="8.42578125" style="1" customWidth="1"/>
    <col min="2" max="2" width="8.28515625" style="1" customWidth="1"/>
    <col min="3" max="3" width="8.42578125" style="1" customWidth="1"/>
    <col min="4" max="4" width="9.7109375" style="1" customWidth="1"/>
    <col min="5" max="5" width="9.140625" style="1"/>
    <col min="6" max="6" width="8.42578125" style="1" customWidth="1"/>
    <col min="7" max="11" width="9.140625" style="1"/>
    <col min="12" max="12" width="17.42578125" style="1" customWidth="1"/>
    <col min="13" max="13" width="13.7109375" style="1" customWidth="1"/>
    <col min="14" max="16384" width="9.140625" style="1"/>
  </cols>
  <sheetData>
    <row r="1" spans="1:13" ht="15.75" x14ac:dyDescent="0.25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6.5" thickBot="1" x14ac:dyDescent="0.3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52"/>
    </row>
    <row r="3" spans="1:13" x14ac:dyDescent="0.25">
      <c r="A3" s="230" t="s">
        <v>1</v>
      </c>
      <c r="B3" s="232" t="s">
        <v>2</v>
      </c>
      <c r="C3" s="232" t="s">
        <v>3</v>
      </c>
      <c r="D3" s="232" t="s">
        <v>4</v>
      </c>
      <c r="E3" s="232" t="s">
        <v>5</v>
      </c>
      <c r="F3" s="232" t="s">
        <v>6</v>
      </c>
      <c r="G3" s="232" t="s">
        <v>7</v>
      </c>
      <c r="H3" s="234" t="s">
        <v>8</v>
      </c>
      <c r="I3" s="235"/>
      <c r="J3" s="235"/>
      <c r="K3" s="235"/>
      <c r="L3" s="235"/>
      <c r="M3" s="236"/>
    </row>
    <row r="4" spans="1:13" ht="15.75" thickBot="1" x14ac:dyDescent="0.3">
      <c r="A4" s="231"/>
      <c r="B4" s="233"/>
      <c r="C4" s="233"/>
      <c r="D4" s="233"/>
      <c r="E4" s="233"/>
      <c r="F4" s="233"/>
      <c r="G4" s="233"/>
      <c r="H4" s="237"/>
      <c r="I4" s="238"/>
      <c r="J4" s="238"/>
      <c r="K4" s="238"/>
      <c r="L4" s="238"/>
      <c r="M4" s="239"/>
    </row>
    <row r="5" spans="1:13" x14ac:dyDescent="0.25">
      <c r="A5" s="7"/>
      <c r="B5" s="82"/>
      <c r="C5" s="83"/>
      <c r="D5" s="84"/>
      <c r="E5" s="85"/>
      <c r="F5" s="5"/>
      <c r="G5" s="6"/>
      <c r="H5" s="86"/>
      <c r="I5" s="8"/>
      <c r="J5" s="8"/>
      <c r="K5" s="8"/>
      <c r="L5" s="8"/>
      <c r="M5" s="9"/>
    </row>
    <row r="6" spans="1:13" x14ac:dyDescent="0.25">
      <c r="A6" s="7">
        <v>54</v>
      </c>
      <c r="B6" s="3" t="s">
        <v>10</v>
      </c>
      <c r="C6" s="69">
        <v>4111</v>
      </c>
      <c r="D6" s="4">
        <v>0</v>
      </c>
      <c r="E6" s="70">
        <v>1327</v>
      </c>
      <c r="F6" s="5"/>
      <c r="G6" s="6">
        <f t="shared" ref="G6:G31" si="0">D6+E6-F6</f>
        <v>1327</v>
      </c>
      <c r="H6" s="87" t="s">
        <v>41</v>
      </c>
      <c r="I6" s="61"/>
      <c r="J6" s="61"/>
      <c r="K6" s="61"/>
      <c r="L6" s="61"/>
      <c r="M6" s="88"/>
    </row>
    <row r="7" spans="1:13" x14ac:dyDescent="0.25">
      <c r="A7" s="7"/>
      <c r="B7" s="3"/>
      <c r="C7" s="69"/>
      <c r="D7" s="4"/>
      <c r="E7" s="70"/>
      <c r="F7" s="5"/>
      <c r="G7" s="6"/>
      <c r="H7" s="87" t="s">
        <v>42</v>
      </c>
      <c r="I7" s="8"/>
      <c r="J7" s="8"/>
      <c r="K7" s="8"/>
      <c r="L7" s="8"/>
      <c r="M7" s="9"/>
    </row>
    <row r="8" spans="1:13" x14ac:dyDescent="0.25">
      <c r="A8" s="7"/>
      <c r="B8" s="3"/>
      <c r="C8" s="69"/>
      <c r="D8" s="4"/>
      <c r="E8" s="70"/>
      <c r="F8" s="5"/>
      <c r="G8" s="6"/>
      <c r="H8" s="72" t="s">
        <v>32</v>
      </c>
      <c r="I8" s="8"/>
      <c r="J8" s="8"/>
      <c r="K8" s="8"/>
      <c r="L8" s="8"/>
      <c r="M8" s="9"/>
    </row>
    <row r="9" spans="1:13" x14ac:dyDescent="0.25">
      <c r="A9" s="7"/>
      <c r="B9" s="3"/>
      <c r="C9" s="69"/>
      <c r="D9" s="4"/>
      <c r="E9" s="70"/>
      <c r="F9" s="5"/>
      <c r="G9" s="6"/>
      <c r="H9" s="72" t="s">
        <v>43</v>
      </c>
      <c r="I9" s="8"/>
      <c r="J9" s="8"/>
      <c r="K9" s="8"/>
      <c r="L9" s="8"/>
      <c r="M9" s="9"/>
    </row>
    <row r="10" spans="1:13" x14ac:dyDescent="0.25">
      <c r="A10" s="7"/>
      <c r="B10" s="3"/>
      <c r="C10" s="69"/>
      <c r="D10" s="4"/>
      <c r="E10" s="70"/>
      <c r="F10" s="5"/>
      <c r="G10" s="6"/>
      <c r="H10" s="72"/>
      <c r="I10" s="8"/>
      <c r="J10" s="8"/>
      <c r="K10" s="8"/>
      <c r="L10" s="8"/>
      <c r="M10" s="9"/>
    </row>
    <row r="11" spans="1:13" x14ac:dyDescent="0.25">
      <c r="A11" s="7"/>
      <c r="B11" s="3"/>
      <c r="C11" s="69"/>
      <c r="D11" s="4"/>
      <c r="E11" s="70"/>
      <c r="F11" s="5"/>
      <c r="G11" s="6"/>
      <c r="H11" s="96" t="s">
        <v>44</v>
      </c>
      <c r="I11" s="8"/>
      <c r="J11" s="8"/>
      <c r="K11" s="8"/>
      <c r="L11" s="8"/>
      <c r="M11" s="9"/>
    </row>
    <row r="12" spans="1:13" x14ac:dyDescent="0.25">
      <c r="A12" s="7"/>
      <c r="B12" s="3"/>
      <c r="C12" s="69"/>
      <c r="D12" s="4"/>
      <c r="E12" s="70"/>
      <c r="F12" s="5"/>
      <c r="G12" s="6"/>
      <c r="H12" s="72"/>
      <c r="I12" s="8"/>
      <c r="J12" s="8"/>
      <c r="K12" s="8"/>
      <c r="L12" s="8"/>
      <c r="M12" s="9"/>
    </row>
    <row r="13" spans="1:13" x14ac:dyDescent="0.25">
      <c r="A13" s="7"/>
      <c r="B13" s="3">
        <v>6115</v>
      </c>
      <c r="C13" s="69">
        <v>5019</v>
      </c>
      <c r="D13" s="4">
        <v>0</v>
      </c>
      <c r="E13" s="70">
        <v>1</v>
      </c>
      <c r="F13" s="5"/>
      <c r="G13" s="6">
        <f t="shared" si="0"/>
        <v>1</v>
      </c>
      <c r="H13" s="89" t="s">
        <v>33</v>
      </c>
      <c r="I13" s="90"/>
      <c r="J13" s="90"/>
      <c r="K13" s="90"/>
      <c r="L13" s="90"/>
      <c r="M13" s="97" t="s">
        <v>45</v>
      </c>
    </row>
    <row r="14" spans="1:13" x14ac:dyDescent="0.25">
      <c r="A14" s="7"/>
      <c r="B14" s="3"/>
      <c r="C14" s="69"/>
      <c r="D14" s="4"/>
      <c r="E14" s="70"/>
      <c r="F14" s="5"/>
      <c r="G14" s="6"/>
      <c r="H14" s="240"/>
      <c r="I14" s="241"/>
      <c r="J14" s="241"/>
      <c r="K14" s="241"/>
      <c r="L14" s="241"/>
      <c r="M14" s="242"/>
    </row>
    <row r="15" spans="1:13" x14ac:dyDescent="0.25">
      <c r="A15" s="7"/>
      <c r="B15" s="3"/>
      <c r="C15" s="69">
        <v>5021</v>
      </c>
      <c r="D15" s="4">
        <v>0</v>
      </c>
      <c r="E15" s="70">
        <v>743</v>
      </c>
      <c r="F15" s="5"/>
      <c r="G15" s="6">
        <f t="shared" si="0"/>
        <v>743</v>
      </c>
      <c r="H15" s="86" t="s">
        <v>34</v>
      </c>
      <c r="I15" s="21"/>
      <c r="J15" s="21"/>
      <c r="K15" s="21"/>
      <c r="L15" s="21"/>
      <c r="M15" s="97" t="s">
        <v>46</v>
      </c>
    </row>
    <row r="16" spans="1:13" x14ac:dyDescent="0.25">
      <c r="A16" s="7"/>
      <c r="B16" s="3"/>
      <c r="C16" s="69"/>
      <c r="D16" s="4"/>
      <c r="E16" s="70"/>
      <c r="F16" s="5"/>
      <c r="G16" s="6"/>
      <c r="H16" s="86"/>
      <c r="I16" s="21"/>
      <c r="J16" s="21"/>
      <c r="K16" s="21"/>
      <c r="L16" s="21"/>
      <c r="M16" s="91"/>
    </row>
    <row r="17" spans="1:13" x14ac:dyDescent="0.25">
      <c r="A17" s="7"/>
      <c r="B17" s="3"/>
      <c r="C17" s="69">
        <v>5039</v>
      </c>
      <c r="D17" s="4">
        <v>0</v>
      </c>
      <c r="E17" s="70">
        <v>1</v>
      </c>
      <c r="F17" s="5"/>
      <c r="G17" s="6">
        <f t="shared" si="0"/>
        <v>1</v>
      </c>
      <c r="H17" s="86" t="s">
        <v>55</v>
      </c>
      <c r="I17" s="21"/>
      <c r="J17" s="21"/>
      <c r="K17" s="21"/>
      <c r="L17" s="21"/>
      <c r="M17" s="97" t="s">
        <v>47</v>
      </c>
    </row>
    <row r="18" spans="1:13" x14ac:dyDescent="0.25">
      <c r="A18" s="7"/>
      <c r="B18" s="3"/>
      <c r="C18" s="69"/>
      <c r="D18" s="4"/>
      <c r="E18" s="70"/>
      <c r="F18" s="5"/>
      <c r="G18" s="6"/>
      <c r="H18" s="86"/>
      <c r="I18" s="21"/>
      <c r="J18" s="21"/>
      <c r="K18" s="21"/>
      <c r="L18" s="21"/>
      <c r="M18" s="91"/>
    </row>
    <row r="19" spans="1:13" x14ac:dyDescent="0.25">
      <c r="A19" s="7"/>
      <c r="B19" s="3"/>
      <c r="C19" s="69">
        <v>5137</v>
      </c>
      <c r="D19" s="4">
        <v>0</v>
      </c>
      <c r="E19" s="70">
        <v>11</v>
      </c>
      <c r="F19" s="5"/>
      <c r="G19" s="6">
        <f t="shared" si="0"/>
        <v>11</v>
      </c>
      <c r="H19" s="24" t="s">
        <v>9</v>
      </c>
      <c r="I19" s="21"/>
      <c r="J19" s="21"/>
      <c r="K19" s="21"/>
      <c r="L19" s="21"/>
      <c r="M19" s="97" t="s">
        <v>48</v>
      </c>
    </row>
    <row r="20" spans="1:13" x14ac:dyDescent="0.25">
      <c r="A20" s="7"/>
      <c r="B20" s="3"/>
      <c r="C20" s="69"/>
      <c r="D20" s="4"/>
      <c r="E20" s="70"/>
      <c r="F20" s="5"/>
      <c r="G20" s="6"/>
      <c r="H20" s="86"/>
      <c r="I20" s="21"/>
      <c r="J20" s="21"/>
      <c r="K20" s="21"/>
      <c r="L20" s="21"/>
      <c r="M20" s="91"/>
    </row>
    <row r="21" spans="1:13" x14ac:dyDescent="0.25">
      <c r="A21" s="7"/>
      <c r="B21" s="3"/>
      <c r="C21" s="69">
        <v>5139</v>
      </c>
      <c r="D21" s="4">
        <v>0</v>
      </c>
      <c r="E21" s="70">
        <v>30</v>
      </c>
      <c r="F21" s="5"/>
      <c r="G21" s="6">
        <f t="shared" si="0"/>
        <v>30</v>
      </c>
      <c r="H21" s="86" t="s">
        <v>35</v>
      </c>
      <c r="I21" s="21"/>
      <c r="J21" s="21"/>
      <c r="K21" s="21"/>
      <c r="L21" s="21"/>
      <c r="M21" s="97" t="s">
        <v>49</v>
      </c>
    </row>
    <row r="22" spans="1:13" x14ac:dyDescent="0.25">
      <c r="A22" s="7"/>
      <c r="B22" s="3"/>
      <c r="C22" s="69"/>
      <c r="D22" s="4"/>
      <c r="E22" s="70"/>
      <c r="F22" s="5"/>
      <c r="G22" s="6"/>
      <c r="H22" s="86"/>
      <c r="I22" s="21"/>
      <c r="J22" s="21"/>
      <c r="K22" s="21"/>
      <c r="L22" s="21"/>
      <c r="M22" s="91"/>
    </row>
    <row r="23" spans="1:13" x14ac:dyDescent="0.25">
      <c r="A23" s="7"/>
      <c r="B23" s="3"/>
      <c r="C23" s="69">
        <v>5161</v>
      </c>
      <c r="D23" s="4">
        <v>0</v>
      </c>
      <c r="E23" s="70">
        <v>7</v>
      </c>
      <c r="F23" s="5"/>
      <c r="G23" s="6">
        <f t="shared" si="0"/>
        <v>7</v>
      </c>
      <c r="H23" s="86" t="s">
        <v>36</v>
      </c>
      <c r="I23" s="21"/>
      <c r="J23" s="21"/>
      <c r="K23" s="21"/>
      <c r="L23" s="21"/>
      <c r="M23" s="97" t="s">
        <v>50</v>
      </c>
    </row>
    <row r="24" spans="1:13" x14ac:dyDescent="0.25">
      <c r="A24" s="7"/>
      <c r="B24" s="3"/>
      <c r="C24" s="69"/>
      <c r="D24" s="4"/>
      <c r="E24" s="70"/>
      <c r="F24" s="5"/>
      <c r="G24" s="6"/>
      <c r="H24" s="86"/>
      <c r="I24" s="21"/>
      <c r="J24" s="21"/>
      <c r="K24" s="21"/>
      <c r="L24" s="21"/>
      <c r="M24" s="91"/>
    </row>
    <row r="25" spans="1:13" x14ac:dyDescent="0.25">
      <c r="A25" s="7"/>
      <c r="B25" s="82"/>
      <c r="C25" s="83">
        <v>5162</v>
      </c>
      <c r="D25" s="84">
        <v>0</v>
      </c>
      <c r="E25" s="85">
        <v>1</v>
      </c>
      <c r="F25" s="5"/>
      <c r="G25" s="6">
        <f t="shared" si="0"/>
        <v>1</v>
      </c>
      <c r="H25" s="86" t="s">
        <v>37</v>
      </c>
      <c r="I25" s="21"/>
      <c r="J25" s="21"/>
      <c r="K25" s="21"/>
      <c r="L25" s="21"/>
      <c r="M25" s="97" t="s">
        <v>51</v>
      </c>
    </row>
    <row r="26" spans="1:13" x14ac:dyDescent="0.25">
      <c r="A26" s="7"/>
      <c r="B26" s="3"/>
      <c r="C26" s="69"/>
      <c r="D26" s="92"/>
      <c r="E26" s="70"/>
      <c r="F26" s="5"/>
      <c r="G26" s="6"/>
      <c r="H26" s="86"/>
      <c r="I26" s="21"/>
      <c r="J26" s="21"/>
      <c r="K26" s="21"/>
      <c r="L26" s="21"/>
      <c r="M26" s="91"/>
    </row>
    <row r="27" spans="1:13" x14ac:dyDescent="0.25">
      <c r="A27" s="7"/>
      <c r="B27" s="3"/>
      <c r="C27" s="69">
        <v>5164</v>
      </c>
      <c r="D27" s="92">
        <v>0</v>
      </c>
      <c r="E27" s="70">
        <v>87</v>
      </c>
      <c r="F27" s="5"/>
      <c r="G27" s="6">
        <f t="shared" si="0"/>
        <v>87</v>
      </c>
      <c r="H27" s="86" t="s">
        <v>38</v>
      </c>
      <c r="I27" s="21"/>
      <c r="J27" s="21"/>
      <c r="K27" s="21"/>
      <c r="L27" s="21"/>
      <c r="M27" s="97" t="s">
        <v>52</v>
      </c>
    </row>
    <row r="28" spans="1:13" x14ac:dyDescent="0.25">
      <c r="A28" s="7"/>
      <c r="B28" s="3"/>
      <c r="C28" s="69"/>
      <c r="D28" s="92"/>
      <c r="E28" s="70"/>
      <c r="F28" s="5"/>
      <c r="G28" s="6"/>
      <c r="H28" s="86"/>
      <c r="I28" s="21"/>
      <c r="J28" s="21"/>
      <c r="K28" s="21"/>
      <c r="L28" s="21"/>
      <c r="M28" s="91"/>
    </row>
    <row r="29" spans="1:13" x14ac:dyDescent="0.25">
      <c r="A29" s="7"/>
      <c r="B29" s="3"/>
      <c r="C29" s="69">
        <v>5169</v>
      </c>
      <c r="D29" s="92">
        <v>0</v>
      </c>
      <c r="E29" s="70">
        <v>306</v>
      </c>
      <c r="F29" s="5"/>
      <c r="G29" s="6">
        <f t="shared" si="0"/>
        <v>306</v>
      </c>
      <c r="H29" s="86" t="s">
        <v>39</v>
      </c>
      <c r="I29" s="21"/>
      <c r="J29" s="21"/>
      <c r="K29" s="21"/>
      <c r="L29" s="21"/>
      <c r="M29" s="97" t="s">
        <v>53</v>
      </c>
    </row>
    <row r="30" spans="1:13" x14ac:dyDescent="0.25">
      <c r="A30" s="7"/>
      <c r="B30" s="93"/>
      <c r="C30" s="83"/>
      <c r="D30" s="84"/>
      <c r="E30" s="85"/>
      <c r="F30" s="5"/>
      <c r="G30" s="6"/>
      <c r="H30" s="86"/>
      <c r="I30" s="94"/>
      <c r="J30" s="94"/>
      <c r="K30" s="94"/>
      <c r="L30" s="94"/>
      <c r="M30" s="95"/>
    </row>
    <row r="31" spans="1:13" x14ac:dyDescent="0.25">
      <c r="A31" s="7"/>
      <c r="B31" s="3"/>
      <c r="C31" s="69">
        <v>5175</v>
      </c>
      <c r="D31" s="92">
        <v>0</v>
      </c>
      <c r="E31" s="70">
        <v>140</v>
      </c>
      <c r="F31" s="5"/>
      <c r="G31" s="6">
        <f t="shared" si="0"/>
        <v>140</v>
      </c>
      <c r="H31" s="86" t="s">
        <v>40</v>
      </c>
      <c r="I31" s="94"/>
      <c r="J31" s="94"/>
      <c r="K31" s="94"/>
      <c r="L31" s="94"/>
      <c r="M31" s="97" t="s">
        <v>54</v>
      </c>
    </row>
    <row r="32" spans="1:13" ht="15.75" thickBot="1" x14ac:dyDescent="0.3">
      <c r="A32" s="7"/>
      <c r="B32" s="93"/>
      <c r="C32" s="83"/>
      <c r="D32" s="84"/>
      <c r="E32" s="85"/>
      <c r="F32" s="5"/>
      <c r="G32" s="6"/>
      <c r="H32" s="86"/>
      <c r="I32" s="94"/>
      <c r="J32" s="94"/>
      <c r="K32" s="94"/>
      <c r="L32" s="94"/>
      <c r="M32" s="95"/>
    </row>
    <row r="33" spans="1:13" x14ac:dyDescent="0.25">
      <c r="A33" s="228"/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</row>
  </sheetData>
  <mergeCells count="11">
    <mergeCell ref="H14:M14"/>
    <mergeCell ref="A33:M33"/>
    <mergeCell ref="A1:M1"/>
    <mergeCell ref="A3:A4"/>
    <mergeCell ref="B3:B4"/>
    <mergeCell ref="C3:C4"/>
    <mergeCell ref="D3:D4"/>
    <mergeCell ref="E3:E4"/>
    <mergeCell ref="F3:F4"/>
    <mergeCell ref="G3:G4"/>
    <mergeCell ref="H3:M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Layout" zoomScaleNormal="100" workbookViewId="0">
      <selection activeCell="D24" sqref="D24"/>
    </sheetView>
  </sheetViews>
  <sheetFormatPr defaultRowHeight="15" x14ac:dyDescent="0.25"/>
  <cols>
    <col min="1" max="3" width="9.140625" style="1"/>
    <col min="4" max="4" width="10" style="1" customWidth="1"/>
    <col min="5" max="12" width="9.140625" style="1"/>
    <col min="13" max="13" width="18.28515625" style="1" customWidth="1"/>
    <col min="14" max="16384" width="9.140625" style="1"/>
  </cols>
  <sheetData>
    <row r="1" spans="1:13" ht="15.75" x14ac:dyDescent="0.25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6.5" thickBot="1" x14ac:dyDescent="0.3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52"/>
    </row>
    <row r="3" spans="1:13" x14ac:dyDescent="0.25">
      <c r="A3" s="230" t="s">
        <v>1</v>
      </c>
      <c r="B3" s="232" t="s">
        <v>2</v>
      </c>
      <c r="C3" s="232" t="s">
        <v>3</v>
      </c>
      <c r="D3" s="232" t="s">
        <v>4</v>
      </c>
      <c r="E3" s="232" t="s">
        <v>5</v>
      </c>
      <c r="F3" s="232" t="s">
        <v>6</v>
      </c>
      <c r="G3" s="232" t="s">
        <v>7</v>
      </c>
      <c r="H3" s="234" t="s">
        <v>8</v>
      </c>
      <c r="I3" s="235"/>
      <c r="J3" s="235"/>
      <c r="K3" s="235"/>
      <c r="L3" s="235"/>
      <c r="M3" s="236"/>
    </row>
    <row r="4" spans="1:13" ht="15.75" thickBot="1" x14ac:dyDescent="0.3">
      <c r="A4" s="231"/>
      <c r="B4" s="233"/>
      <c r="C4" s="233"/>
      <c r="D4" s="233"/>
      <c r="E4" s="233"/>
      <c r="F4" s="233"/>
      <c r="G4" s="233"/>
      <c r="H4" s="237"/>
      <c r="I4" s="238"/>
      <c r="J4" s="238"/>
      <c r="K4" s="238"/>
      <c r="L4" s="238"/>
      <c r="M4" s="239"/>
    </row>
    <row r="5" spans="1:13" x14ac:dyDescent="0.25">
      <c r="A5" s="41"/>
      <c r="B5" s="44"/>
      <c r="C5" s="42"/>
      <c r="D5" s="44"/>
      <c r="E5" s="42"/>
      <c r="F5" s="44"/>
      <c r="G5" s="42"/>
      <c r="H5" s="43"/>
      <c r="I5" s="44"/>
      <c r="J5" s="44"/>
      <c r="K5" s="44"/>
      <c r="L5" s="44"/>
      <c r="M5" s="45"/>
    </row>
    <row r="6" spans="1:13" x14ac:dyDescent="0.25">
      <c r="A6" s="53">
        <v>55</v>
      </c>
      <c r="B6" s="3"/>
      <c r="C6" s="15"/>
      <c r="D6" s="4"/>
      <c r="E6" s="16"/>
      <c r="F6" s="5"/>
      <c r="G6" s="17"/>
      <c r="H6" s="18" t="s">
        <v>22</v>
      </c>
      <c r="I6" s="8"/>
      <c r="J6" s="8"/>
      <c r="K6" s="8"/>
      <c r="L6" s="8"/>
      <c r="M6" s="54"/>
    </row>
    <row r="7" spans="1:13" x14ac:dyDescent="0.25">
      <c r="A7" s="53"/>
      <c r="B7" s="3"/>
      <c r="C7" s="15"/>
      <c r="D7" s="4"/>
      <c r="E7" s="16"/>
      <c r="F7" s="5"/>
      <c r="G7" s="17"/>
      <c r="H7" s="55" t="s">
        <v>23</v>
      </c>
      <c r="I7" s="55"/>
      <c r="J7" s="55"/>
      <c r="K7" s="55"/>
      <c r="L7" s="56"/>
      <c r="M7" s="54"/>
    </row>
    <row r="8" spans="1:13" x14ac:dyDescent="0.25">
      <c r="A8" s="53"/>
      <c r="B8" s="3"/>
      <c r="C8" s="19"/>
      <c r="D8" s="4"/>
      <c r="E8" s="16"/>
      <c r="F8" s="5"/>
      <c r="G8" s="17"/>
      <c r="H8" s="243" t="s">
        <v>24</v>
      </c>
      <c r="I8" s="244"/>
      <c r="J8" s="244"/>
      <c r="K8" s="244"/>
      <c r="L8" s="244"/>
      <c r="M8" s="245"/>
    </row>
    <row r="9" spans="1:13" x14ac:dyDescent="0.25">
      <c r="A9" s="53"/>
      <c r="B9" s="3"/>
      <c r="C9" s="19"/>
      <c r="D9" s="4"/>
      <c r="E9" s="16"/>
      <c r="F9" s="5"/>
      <c r="G9" s="17"/>
      <c r="H9" s="78"/>
      <c r="I9" s="79"/>
      <c r="J9" s="79"/>
      <c r="K9" s="79"/>
      <c r="L9" s="79"/>
      <c r="M9" s="80"/>
    </row>
    <row r="10" spans="1:13" x14ac:dyDescent="0.25">
      <c r="A10" s="53"/>
      <c r="B10" s="3" t="s">
        <v>10</v>
      </c>
      <c r="C10" s="19">
        <v>4116</v>
      </c>
      <c r="D10" s="4">
        <v>312</v>
      </c>
      <c r="E10" s="16">
        <v>311</v>
      </c>
      <c r="F10" s="5"/>
      <c r="G10" s="17">
        <f t="shared" ref="G10:G11" si="0">SUM(D10+E10-F10)</f>
        <v>623</v>
      </c>
      <c r="H10" s="78" t="s">
        <v>30</v>
      </c>
      <c r="I10" s="79"/>
      <c r="J10" s="79"/>
      <c r="K10" s="79"/>
      <c r="L10" s="79"/>
      <c r="M10" s="80"/>
    </row>
    <row r="11" spans="1:13" x14ac:dyDescent="0.25">
      <c r="A11" s="53"/>
      <c r="B11" s="3" t="s">
        <v>10</v>
      </c>
      <c r="C11" s="19">
        <v>4116</v>
      </c>
      <c r="D11" s="4">
        <v>623</v>
      </c>
      <c r="E11" s="16">
        <v>313</v>
      </c>
      <c r="F11" s="5"/>
      <c r="G11" s="17">
        <f t="shared" si="0"/>
        <v>936</v>
      </c>
      <c r="H11" s="78" t="s">
        <v>31</v>
      </c>
      <c r="I11" s="79"/>
      <c r="J11" s="79"/>
      <c r="K11" s="79"/>
      <c r="L11" s="79"/>
      <c r="M11" s="80"/>
    </row>
    <row r="12" spans="1:13" x14ac:dyDescent="0.25">
      <c r="A12" s="53"/>
      <c r="B12" s="3"/>
      <c r="C12" s="19"/>
      <c r="D12" s="4"/>
      <c r="E12" s="16"/>
      <c r="F12" s="5"/>
      <c r="G12" s="17"/>
      <c r="H12" s="78"/>
      <c r="I12" s="79"/>
      <c r="J12" s="79"/>
      <c r="K12" s="79"/>
      <c r="L12" s="79"/>
      <c r="M12" s="80"/>
    </row>
    <row r="13" spans="1:13" x14ac:dyDescent="0.25">
      <c r="A13" s="53"/>
      <c r="B13" s="3"/>
      <c r="C13" s="19"/>
      <c r="D13" s="14"/>
      <c r="E13" s="20"/>
      <c r="F13" s="5"/>
      <c r="G13" s="17"/>
      <c r="H13" s="18"/>
      <c r="I13" s="57"/>
      <c r="J13" s="57"/>
      <c r="K13" s="57"/>
      <c r="L13" s="57"/>
      <c r="M13" s="60"/>
    </row>
    <row r="14" spans="1:13" x14ac:dyDescent="0.25">
      <c r="A14" s="53"/>
      <c r="B14" s="3"/>
      <c r="C14" s="19"/>
      <c r="D14" s="14"/>
      <c r="E14" s="20"/>
      <c r="F14" s="5"/>
      <c r="G14" s="17"/>
      <c r="H14" s="62"/>
      <c r="I14" s="57"/>
      <c r="J14" s="57"/>
      <c r="K14" s="57"/>
      <c r="L14" s="57"/>
      <c r="M14" s="60"/>
    </row>
    <row r="15" spans="1:13" x14ac:dyDescent="0.25">
      <c r="A15" s="53"/>
      <c r="B15" s="3">
        <v>6171</v>
      </c>
      <c r="C15" s="19">
        <v>5011</v>
      </c>
      <c r="D15" s="4">
        <v>225</v>
      </c>
      <c r="E15" s="16">
        <v>466</v>
      </c>
      <c r="F15" s="5"/>
      <c r="G15" s="17">
        <f>SUM(D15+E15-F15)</f>
        <v>691</v>
      </c>
      <c r="H15" s="65" t="s">
        <v>25</v>
      </c>
      <c r="I15" s="63"/>
      <c r="J15" s="63"/>
      <c r="K15" s="63"/>
      <c r="L15" s="63"/>
      <c r="M15" s="64"/>
    </row>
    <row r="16" spans="1:13" x14ac:dyDescent="0.25">
      <c r="A16" s="53"/>
      <c r="B16" s="3"/>
      <c r="C16" s="19"/>
      <c r="D16" s="4"/>
      <c r="E16" s="16"/>
      <c r="F16" s="5"/>
      <c r="G16" s="17"/>
      <c r="H16" s="225" t="s">
        <v>15</v>
      </c>
      <c r="I16" s="226"/>
      <c r="J16" s="226"/>
      <c r="K16" s="226"/>
      <c r="L16" s="226"/>
      <c r="M16" s="227"/>
    </row>
    <row r="17" spans="1:13" x14ac:dyDescent="0.25">
      <c r="A17" s="53"/>
      <c r="B17" s="3"/>
      <c r="C17" s="19"/>
      <c r="D17" s="4"/>
      <c r="E17" s="16"/>
      <c r="F17" s="5"/>
      <c r="G17" s="17"/>
      <c r="H17" s="62"/>
      <c r="I17" s="57"/>
      <c r="J17" s="57"/>
      <c r="K17" s="57"/>
      <c r="L17" s="57"/>
      <c r="M17" s="60"/>
    </row>
    <row r="18" spans="1:13" x14ac:dyDescent="0.25">
      <c r="A18" s="53"/>
      <c r="B18" s="3"/>
      <c r="C18" s="15">
        <v>5031</v>
      </c>
      <c r="D18" s="66">
        <v>57</v>
      </c>
      <c r="E18" s="16">
        <v>116</v>
      </c>
      <c r="F18" s="5"/>
      <c r="G18" s="17">
        <f>SUM(D18+E18-F18)</f>
        <v>173</v>
      </c>
      <c r="H18" s="62" t="s">
        <v>26</v>
      </c>
      <c r="I18" s="8"/>
      <c r="J18" s="8"/>
      <c r="K18" s="8"/>
      <c r="L18" s="8"/>
      <c r="M18" s="54"/>
    </row>
    <row r="19" spans="1:13" x14ac:dyDescent="0.25">
      <c r="A19" s="53"/>
      <c r="B19" s="3"/>
      <c r="C19" s="15"/>
      <c r="D19" s="66"/>
      <c r="E19" s="16"/>
      <c r="F19" s="5"/>
      <c r="G19" s="17"/>
      <c r="H19" s="67" t="s">
        <v>17</v>
      </c>
      <c r="I19" s="8"/>
      <c r="J19" s="8"/>
      <c r="K19" s="8"/>
      <c r="L19" s="8"/>
      <c r="M19" s="54"/>
    </row>
    <row r="20" spans="1:13" x14ac:dyDescent="0.25">
      <c r="A20" s="53"/>
      <c r="B20" s="3"/>
      <c r="C20" s="15"/>
      <c r="D20" s="66"/>
      <c r="E20" s="16"/>
      <c r="F20" s="5"/>
      <c r="G20" s="17"/>
      <c r="H20" s="67"/>
      <c r="I20" s="8"/>
      <c r="J20" s="8"/>
      <c r="K20" s="8"/>
      <c r="L20" s="8"/>
      <c r="M20" s="54"/>
    </row>
    <row r="21" spans="1:13" x14ac:dyDescent="0.25">
      <c r="A21" s="53"/>
      <c r="B21" s="3"/>
      <c r="C21" s="15">
        <v>5032</v>
      </c>
      <c r="D21" s="66">
        <v>20</v>
      </c>
      <c r="E21" s="16">
        <v>42</v>
      </c>
      <c r="F21" s="5"/>
      <c r="G21" s="17">
        <f>SUM(D21+E21-F21)</f>
        <v>62</v>
      </c>
      <c r="H21" s="62" t="s">
        <v>27</v>
      </c>
      <c r="I21" s="8"/>
      <c r="J21" s="8"/>
      <c r="K21" s="8"/>
      <c r="L21" s="8"/>
      <c r="M21" s="54"/>
    </row>
    <row r="22" spans="1:13" x14ac:dyDescent="0.25">
      <c r="A22" s="53"/>
      <c r="B22" s="3"/>
      <c r="C22" s="15"/>
      <c r="D22" s="66"/>
      <c r="E22" s="16"/>
      <c r="F22" s="5"/>
      <c r="G22" s="17"/>
      <c r="H22" s="18" t="s">
        <v>19</v>
      </c>
      <c r="I22" s="8"/>
      <c r="J22" s="8"/>
      <c r="K22" s="8"/>
      <c r="L22" s="8"/>
      <c r="M22" s="54"/>
    </row>
    <row r="23" spans="1:13" x14ac:dyDescent="0.25">
      <c r="A23" s="53"/>
      <c r="B23" s="3"/>
      <c r="C23" s="15"/>
      <c r="D23" s="66"/>
      <c r="E23" s="16"/>
      <c r="F23" s="5"/>
      <c r="G23" s="17"/>
      <c r="H23" s="18"/>
      <c r="I23" s="8"/>
      <c r="J23" s="8"/>
      <c r="K23" s="8"/>
      <c r="L23" s="8"/>
      <c r="M23" s="54"/>
    </row>
    <row r="24" spans="1:13" x14ac:dyDescent="0.25">
      <c r="A24" s="53"/>
      <c r="B24" s="3"/>
      <c r="C24" s="15">
        <v>5424</v>
      </c>
      <c r="D24" s="66">
        <v>10</v>
      </c>
      <c r="E24" s="16">
        <v>0</v>
      </c>
      <c r="F24" s="5"/>
      <c r="G24" s="17">
        <f>SUM(D24+E24-F24)</f>
        <v>10</v>
      </c>
      <c r="H24" s="62" t="s">
        <v>61</v>
      </c>
      <c r="I24" s="8"/>
      <c r="J24" s="8"/>
      <c r="K24" s="8"/>
      <c r="L24" s="8"/>
      <c r="M24" s="54"/>
    </row>
    <row r="25" spans="1:13" x14ac:dyDescent="0.25">
      <c r="A25" s="53"/>
      <c r="B25" s="3"/>
      <c r="C25" s="15"/>
      <c r="D25" s="4"/>
      <c r="E25" s="16"/>
      <c r="F25" s="5"/>
      <c r="G25" s="68"/>
      <c r="H25" s="62"/>
      <c r="I25" s="8"/>
      <c r="J25" s="8"/>
      <c r="K25" s="8"/>
      <c r="L25" s="8"/>
      <c r="M25" s="54"/>
    </row>
    <row r="26" spans="1:13" x14ac:dyDescent="0.25">
      <c r="A26" s="7"/>
      <c r="B26" s="3"/>
      <c r="C26" s="69"/>
      <c r="D26" s="4"/>
      <c r="E26" s="70"/>
      <c r="F26" s="5"/>
      <c r="G26" s="6"/>
      <c r="H26" s="169"/>
      <c r="I26" s="163"/>
      <c r="J26" s="163"/>
      <c r="K26" s="163"/>
      <c r="L26" s="163"/>
      <c r="M26" s="164"/>
    </row>
    <row r="27" spans="1:13" x14ac:dyDescent="0.25">
      <c r="A27" s="7"/>
      <c r="B27" s="3"/>
      <c r="C27" s="69"/>
      <c r="D27" s="4"/>
      <c r="E27" s="70"/>
      <c r="F27" s="5"/>
      <c r="G27" s="6"/>
      <c r="H27" s="169"/>
      <c r="I27" s="163"/>
      <c r="J27" s="163"/>
      <c r="K27" s="163"/>
      <c r="L27" s="163"/>
      <c r="M27" s="164"/>
    </row>
    <row r="28" spans="1:13" x14ac:dyDescent="0.25">
      <c r="A28" s="7"/>
      <c r="B28" s="3"/>
      <c r="C28" s="69"/>
      <c r="D28" s="4"/>
      <c r="E28" s="70"/>
      <c r="F28" s="5"/>
      <c r="G28" s="6"/>
      <c r="H28" s="72"/>
      <c r="I28" s="8"/>
      <c r="J28" s="8"/>
      <c r="K28" s="8"/>
      <c r="L28" s="8"/>
      <c r="M28" s="9"/>
    </row>
    <row r="29" spans="1:13" x14ac:dyDescent="0.25">
      <c r="A29" s="7"/>
      <c r="B29" s="3"/>
      <c r="C29" s="69"/>
      <c r="D29" s="4"/>
      <c r="E29" s="70"/>
      <c r="F29" s="5"/>
      <c r="G29" s="6"/>
      <c r="H29" s="72"/>
      <c r="I29" s="8"/>
      <c r="J29" s="8"/>
      <c r="K29" s="8"/>
      <c r="L29" s="8"/>
      <c r="M29" s="9"/>
    </row>
    <row r="30" spans="1:13" x14ac:dyDescent="0.25">
      <c r="A30" s="7"/>
      <c r="B30" s="3"/>
      <c r="C30" s="69"/>
      <c r="D30" s="4"/>
      <c r="E30" s="70"/>
      <c r="F30" s="5"/>
      <c r="G30" s="6"/>
      <c r="H30" s="72"/>
      <c r="I30" s="8"/>
      <c r="J30" s="8"/>
      <c r="K30" s="8"/>
      <c r="L30" s="8"/>
      <c r="M30" s="9"/>
    </row>
    <row r="31" spans="1:13" x14ac:dyDescent="0.25">
      <c r="A31" s="7"/>
      <c r="B31" s="3"/>
      <c r="C31" s="69"/>
      <c r="D31" s="4"/>
      <c r="E31" s="70"/>
      <c r="F31" s="5"/>
      <c r="G31" s="6"/>
      <c r="H31" s="72"/>
      <c r="I31" s="8"/>
      <c r="J31" s="8"/>
      <c r="K31" s="8"/>
      <c r="L31" s="8"/>
      <c r="M31" s="9"/>
    </row>
    <row r="32" spans="1:13" ht="15.75" thickBot="1" x14ac:dyDescent="0.3">
      <c r="A32" s="73"/>
      <c r="B32" s="10"/>
      <c r="C32" s="74"/>
      <c r="D32" s="11"/>
      <c r="E32" s="75"/>
      <c r="F32" s="12"/>
      <c r="G32" s="81"/>
      <c r="H32" s="76"/>
      <c r="I32" s="77"/>
      <c r="J32" s="77"/>
      <c r="K32" s="77"/>
      <c r="L32" s="77"/>
      <c r="M32" s="13"/>
    </row>
  </sheetData>
  <mergeCells count="11">
    <mergeCell ref="H8:M8"/>
    <mergeCell ref="H16:M16"/>
    <mergeCell ref="A1:M1"/>
    <mergeCell ref="A3:A4"/>
    <mergeCell ref="B3:B4"/>
    <mergeCell ref="C3:C4"/>
    <mergeCell ref="D3:D4"/>
    <mergeCell ref="E3:E4"/>
    <mergeCell ref="F3:F4"/>
    <mergeCell ref="G3:G4"/>
    <mergeCell ref="H3:M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view="pageLayout" topLeftCell="A7" zoomScaleNormal="100" workbookViewId="0">
      <selection activeCell="J10" sqref="J10"/>
    </sheetView>
  </sheetViews>
  <sheetFormatPr defaultRowHeight="15" x14ac:dyDescent="0.25"/>
  <cols>
    <col min="1" max="3" width="9.140625" style="1"/>
    <col min="4" max="4" width="10.28515625" style="1" customWidth="1"/>
    <col min="5" max="12" width="9.140625" style="1"/>
    <col min="13" max="13" width="18" style="1" customWidth="1"/>
    <col min="14" max="16384" width="9.140625" style="1"/>
  </cols>
  <sheetData>
    <row r="1" spans="1:13" ht="15.75" x14ac:dyDescent="0.25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6.5" thickBot="1" x14ac:dyDescent="0.3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52"/>
    </row>
    <row r="3" spans="1:13" x14ac:dyDescent="0.25">
      <c r="A3" s="230" t="s">
        <v>1</v>
      </c>
      <c r="B3" s="232" t="s">
        <v>2</v>
      </c>
      <c r="C3" s="232" t="s">
        <v>3</v>
      </c>
      <c r="D3" s="232" t="s">
        <v>4</v>
      </c>
      <c r="E3" s="232" t="s">
        <v>5</v>
      </c>
      <c r="F3" s="232" t="s">
        <v>6</v>
      </c>
      <c r="G3" s="232" t="s">
        <v>7</v>
      </c>
      <c r="H3" s="234" t="s">
        <v>8</v>
      </c>
      <c r="I3" s="235"/>
      <c r="J3" s="235"/>
      <c r="K3" s="235"/>
      <c r="L3" s="235"/>
      <c r="M3" s="236"/>
    </row>
    <row r="4" spans="1:13" ht="15.75" thickBot="1" x14ac:dyDescent="0.3">
      <c r="A4" s="231"/>
      <c r="B4" s="233"/>
      <c r="C4" s="233"/>
      <c r="D4" s="233"/>
      <c r="E4" s="233"/>
      <c r="F4" s="233"/>
      <c r="G4" s="233"/>
      <c r="H4" s="237"/>
      <c r="I4" s="238"/>
      <c r="J4" s="238"/>
      <c r="K4" s="238"/>
      <c r="L4" s="238"/>
      <c r="M4" s="239"/>
    </row>
    <row r="5" spans="1:13" x14ac:dyDescent="0.25">
      <c r="A5" s="47"/>
      <c r="B5" s="50"/>
      <c r="C5" s="48"/>
      <c r="D5" s="50"/>
      <c r="E5" s="48"/>
      <c r="F5" s="50"/>
      <c r="G5" s="48"/>
      <c r="H5" s="49"/>
      <c r="I5" s="50"/>
      <c r="J5" s="50"/>
      <c r="K5" s="50"/>
      <c r="L5" s="50"/>
      <c r="M5" s="51"/>
    </row>
    <row r="6" spans="1:13" x14ac:dyDescent="0.25">
      <c r="A6" s="53">
        <v>56</v>
      </c>
      <c r="B6" s="103" t="s">
        <v>56</v>
      </c>
      <c r="C6" s="15">
        <v>4134</v>
      </c>
      <c r="D6" s="4">
        <v>107147</v>
      </c>
      <c r="E6" s="16">
        <v>2783</v>
      </c>
      <c r="F6" s="5"/>
      <c r="G6" s="17">
        <f>SUM(D6+E6-F6)</f>
        <v>109930</v>
      </c>
      <c r="H6" s="18" t="s">
        <v>144</v>
      </c>
      <c r="I6" s="8"/>
      <c r="J6" s="8"/>
      <c r="K6" s="8"/>
      <c r="L6" s="8"/>
      <c r="M6" s="54"/>
    </row>
    <row r="7" spans="1:13" x14ac:dyDescent="0.25">
      <c r="A7" s="104"/>
      <c r="B7" s="3"/>
      <c r="C7" s="15"/>
      <c r="D7" s="4"/>
      <c r="E7" s="16"/>
      <c r="F7" s="5"/>
      <c r="G7" s="17"/>
      <c r="H7" s="62" t="s">
        <v>60</v>
      </c>
      <c r="I7" s="8"/>
      <c r="J7" s="8"/>
      <c r="K7" s="8"/>
      <c r="L7" s="8"/>
      <c r="M7" s="54"/>
    </row>
    <row r="8" spans="1:13" x14ac:dyDescent="0.25">
      <c r="A8" s="53"/>
      <c r="B8" s="3"/>
      <c r="C8" s="19"/>
      <c r="D8" s="4"/>
      <c r="E8" s="16"/>
      <c r="F8" s="5"/>
      <c r="G8" s="17"/>
      <c r="H8" s="24" t="s">
        <v>59</v>
      </c>
      <c r="I8" s="61"/>
      <c r="J8" s="61"/>
      <c r="K8" s="61"/>
      <c r="L8" s="61"/>
      <c r="M8" s="105"/>
    </row>
    <row r="9" spans="1:13" x14ac:dyDescent="0.25">
      <c r="A9" s="53"/>
      <c r="B9" s="3"/>
      <c r="C9" s="19"/>
      <c r="D9" s="14"/>
      <c r="E9" s="20"/>
      <c r="F9" s="5"/>
      <c r="G9" s="17"/>
      <c r="H9" s="18"/>
      <c r="I9" s="57"/>
      <c r="J9" s="57"/>
      <c r="K9" s="57"/>
      <c r="L9" s="57"/>
      <c r="M9" s="60"/>
    </row>
    <row r="10" spans="1:13" x14ac:dyDescent="0.25">
      <c r="A10" s="53"/>
      <c r="B10" s="3"/>
      <c r="C10" s="19"/>
      <c r="D10" s="14"/>
      <c r="E10" s="20"/>
      <c r="F10" s="5"/>
      <c r="G10" s="17"/>
      <c r="H10" s="106"/>
      <c r="I10" s="57"/>
      <c r="J10" s="57"/>
      <c r="K10" s="57"/>
      <c r="L10" s="57"/>
      <c r="M10" s="60"/>
    </row>
    <row r="11" spans="1:13" x14ac:dyDescent="0.25">
      <c r="A11" s="53"/>
      <c r="B11" s="3"/>
      <c r="C11" s="15"/>
      <c r="D11" s="4"/>
      <c r="E11" s="16"/>
      <c r="F11" s="5"/>
      <c r="G11" s="17"/>
      <c r="H11" s="107" t="s">
        <v>57</v>
      </c>
      <c r="I11" s="25"/>
      <c r="J11" s="25"/>
      <c r="K11" s="25"/>
      <c r="L11" s="25"/>
      <c r="M11" s="60"/>
    </row>
    <row r="12" spans="1:13" x14ac:dyDescent="0.25">
      <c r="A12" s="53"/>
      <c r="B12" s="3"/>
      <c r="C12" s="15"/>
      <c r="D12" s="4"/>
      <c r="E12" s="16"/>
      <c r="F12" s="5"/>
      <c r="G12" s="17"/>
      <c r="H12" s="99"/>
      <c r="I12" s="25"/>
      <c r="J12" s="25"/>
      <c r="K12" s="25"/>
      <c r="L12" s="25"/>
      <c r="M12" s="60"/>
    </row>
    <row r="13" spans="1:13" x14ac:dyDescent="0.25">
      <c r="A13" s="53"/>
      <c r="B13" s="130">
        <v>3419</v>
      </c>
      <c r="C13" s="146"/>
      <c r="D13" s="132"/>
      <c r="E13" s="147"/>
      <c r="F13" s="132"/>
      <c r="G13" s="148"/>
      <c r="H13" s="149" t="s">
        <v>63</v>
      </c>
      <c r="I13" s="150"/>
      <c r="J13" s="150"/>
      <c r="K13" s="28"/>
      <c r="L13" s="28"/>
      <c r="M13" s="109"/>
    </row>
    <row r="14" spans="1:13" x14ac:dyDescent="0.25">
      <c r="A14" s="53"/>
      <c r="B14" s="130"/>
      <c r="C14" s="151">
        <v>5222</v>
      </c>
      <c r="D14" s="132">
        <v>2846</v>
      </c>
      <c r="E14" s="147">
        <v>701</v>
      </c>
      <c r="F14" s="132"/>
      <c r="G14" s="37">
        <f>SUM(D14+E14-F14)</f>
        <v>3547</v>
      </c>
      <c r="H14" s="152" t="s">
        <v>64</v>
      </c>
      <c r="I14" s="150"/>
      <c r="J14" s="150"/>
      <c r="K14" s="28"/>
      <c r="L14" s="28"/>
      <c r="M14" s="109"/>
    </row>
    <row r="15" spans="1:13" x14ac:dyDescent="0.25">
      <c r="A15" s="53"/>
      <c r="B15" s="130"/>
      <c r="C15" s="146"/>
      <c r="D15" s="132"/>
      <c r="E15" s="147"/>
      <c r="F15" s="132"/>
      <c r="G15" s="148"/>
      <c r="H15" s="149"/>
      <c r="I15" s="150"/>
      <c r="J15" s="150"/>
      <c r="K15" s="8"/>
      <c r="L15" s="8"/>
      <c r="M15" s="54"/>
    </row>
    <row r="16" spans="1:13" x14ac:dyDescent="0.25">
      <c r="A16" s="53"/>
      <c r="B16" s="153"/>
      <c r="C16" s="154">
        <v>6322</v>
      </c>
      <c r="D16" s="137">
        <v>2331</v>
      </c>
      <c r="E16" s="154">
        <v>2082</v>
      </c>
      <c r="F16" s="153"/>
      <c r="G16" s="37">
        <f>SUM(D16+E16-F16)</f>
        <v>4413</v>
      </c>
      <c r="H16" s="155" t="s">
        <v>65</v>
      </c>
      <c r="I16" s="134"/>
      <c r="J16" s="134"/>
      <c r="K16" s="28"/>
      <c r="L16" s="28"/>
      <c r="M16" s="54"/>
    </row>
    <row r="17" spans="1:13" x14ac:dyDescent="0.25">
      <c r="A17" s="7"/>
      <c r="B17" s="3"/>
      <c r="C17" s="15"/>
      <c r="D17" s="4"/>
      <c r="E17" s="16"/>
      <c r="F17" s="5"/>
      <c r="G17" s="17"/>
      <c r="H17" s="22"/>
      <c r="I17" s="28"/>
      <c r="J17" s="28"/>
      <c r="K17" s="28"/>
      <c r="L17" s="28"/>
      <c r="M17" s="54"/>
    </row>
    <row r="18" spans="1:13" x14ac:dyDescent="0.25">
      <c r="A18" s="7"/>
      <c r="B18" s="3"/>
      <c r="C18" s="69"/>
      <c r="D18" s="4"/>
      <c r="E18" s="70"/>
      <c r="F18" s="5"/>
      <c r="G18" s="6"/>
      <c r="H18" s="100"/>
      <c r="I18" s="8"/>
      <c r="J18" s="8"/>
      <c r="K18" s="8"/>
      <c r="L18" s="8"/>
      <c r="M18" s="9"/>
    </row>
    <row r="19" spans="1:13" x14ac:dyDescent="0.25">
      <c r="A19" s="7"/>
      <c r="B19" s="3"/>
      <c r="C19" s="69"/>
      <c r="D19" s="4"/>
      <c r="E19" s="70"/>
      <c r="F19" s="5"/>
      <c r="G19" s="6"/>
      <c r="H19" s="128"/>
      <c r="I19" s="101"/>
      <c r="J19" s="8"/>
      <c r="K19" s="8"/>
      <c r="L19" s="8"/>
      <c r="M19" s="9"/>
    </row>
    <row r="20" spans="1:13" x14ac:dyDescent="0.25">
      <c r="A20" s="7"/>
      <c r="B20" s="3"/>
      <c r="C20" s="69"/>
      <c r="D20" s="4"/>
      <c r="E20" s="70"/>
      <c r="F20" s="5"/>
      <c r="G20" s="6"/>
      <c r="H20" s="129"/>
      <c r="I20" s="101"/>
      <c r="J20" s="8"/>
      <c r="K20" s="8"/>
      <c r="L20" s="8"/>
      <c r="M20" s="9"/>
    </row>
    <row r="21" spans="1:13" x14ac:dyDescent="0.25">
      <c r="A21" s="7"/>
      <c r="B21" s="3"/>
      <c r="C21" s="69"/>
      <c r="D21" s="4"/>
      <c r="E21" s="70"/>
      <c r="F21" s="5"/>
      <c r="G21" s="6"/>
      <c r="H21" s="100"/>
      <c r="I21" s="8"/>
      <c r="J21" s="8"/>
      <c r="K21" s="8"/>
      <c r="L21" s="8"/>
      <c r="M21" s="9"/>
    </row>
    <row r="22" spans="1:13" x14ac:dyDescent="0.25">
      <c r="A22" s="7"/>
      <c r="B22" s="3"/>
      <c r="C22" s="69"/>
      <c r="D22" s="4"/>
      <c r="E22" s="70"/>
      <c r="F22" s="5"/>
      <c r="G22" s="6"/>
      <c r="H22" s="100"/>
      <c r="I22" s="8"/>
      <c r="J22" s="8"/>
      <c r="K22" s="8"/>
      <c r="L22" s="8"/>
      <c r="M22" s="9"/>
    </row>
    <row r="23" spans="1:13" x14ac:dyDescent="0.25">
      <c r="A23" s="7"/>
      <c r="B23" s="130"/>
      <c r="C23" s="146"/>
      <c r="D23" s="132"/>
      <c r="E23" s="147"/>
      <c r="F23" s="132"/>
      <c r="G23" s="148"/>
      <c r="H23" s="149"/>
      <c r="I23" s="8"/>
      <c r="J23" s="8"/>
      <c r="K23" s="8"/>
      <c r="L23" s="8"/>
      <c r="M23" s="9"/>
    </row>
    <row r="24" spans="1:13" x14ac:dyDescent="0.25">
      <c r="A24" s="7"/>
      <c r="B24" s="130"/>
      <c r="C24" s="151"/>
      <c r="D24" s="132"/>
      <c r="E24" s="147"/>
      <c r="F24" s="132"/>
      <c r="G24" s="37"/>
      <c r="H24" s="152"/>
      <c r="I24" s="8"/>
      <c r="J24" s="8"/>
      <c r="K24" s="8"/>
      <c r="L24" s="8"/>
      <c r="M24" s="9"/>
    </row>
    <row r="25" spans="1:13" x14ac:dyDescent="0.25">
      <c r="A25" s="7"/>
      <c r="B25" s="130"/>
      <c r="C25" s="146"/>
      <c r="D25" s="132"/>
      <c r="E25" s="147"/>
      <c r="F25" s="132"/>
      <c r="G25" s="148"/>
      <c r="H25" s="149"/>
      <c r="I25" s="8"/>
      <c r="J25" s="8"/>
      <c r="K25" s="8"/>
      <c r="L25" s="8"/>
      <c r="M25" s="9"/>
    </row>
    <row r="26" spans="1:13" x14ac:dyDescent="0.25">
      <c r="A26" s="7"/>
      <c r="B26" s="153"/>
      <c r="C26" s="154"/>
      <c r="D26" s="137"/>
      <c r="E26" s="154"/>
      <c r="F26" s="153"/>
      <c r="G26" s="37"/>
      <c r="H26" s="155"/>
      <c r="I26" s="8"/>
      <c r="J26" s="8"/>
      <c r="K26" s="8"/>
      <c r="L26" s="8"/>
      <c r="M26" s="9"/>
    </row>
    <row r="27" spans="1:13" x14ac:dyDescent="0.25">
      <c r="A27" s="7"/>
      <c r="B27" s="3"/>
      <c r="C27" s="15"/>
      <c r="D27" s="4"/>
      <c r="E27" s="16"/>
      <c r="F27" s="5"/>
      <c r="G27" s="17"/>
      <c r="H27" s="108"/>
      <c r="I27" s="8"/>
      <c r="J27" s="8"/>
      <c r="K27" s="8"/>
      <c r="L27" s="8"/>
      <c r="M27" s="54"/>
    </row>
    <row r="28" spans="1:13" x14ac:dyDescent="0.25">
      <c r="A28" s="7"/>
      <c r="B28" s="3"/>
      <c r="C28" s="15"/>
      <c r="D28" s="4"/>
      <c r="E28" s="16"/>
      <c r="F28" s="5"/>
      <c r="G28" s="17"/>
      <c r="H28" s="24"/>
      <c r="I28" s="8"/>
      <c r="J28" s="8"/>
      <c r="K28" s="8"/>
      <c r="L28" s="8"/>
      <c r="M28" s="9"/>
    </row>
    <row r="29" spans="1:13" x14ac:dyDescent="0.25">
      <c r="A29" s="7"/>
      <c r="B29" s="3"/>
      <c r="C29" s="15"/>
      <c r="D29" s="4"/>
      <c r="E29" s="16"/>
      <c r="F29" s="5"/>
      <c r="G29" s="17"/>
      <c r="H29" s="22"/>
      <c r="I29" s="8"/>
      <c r="J29" s="8"/>
      <c r="K29" s="8"/>
      <c r="L29" s="8"/>
      <c r="M29" s="9"/>
    </row>
    <row r="30" spans="1:13" x14ac:dyDescent="0.25">
      <c r="A30" s="7"/>
      <c r="B30" s="3"/>
      <c r="C30" s="69"/>
      <c r="D30" s="4"/>
      <c r="E30" s="70"/>
      <c r="F30" s="70"/>
      <c r="G30" s="110"/>
      <c r="H30" s="72"/>
      <c r="I30" s="8"/>
      <c r="J30" s="8"/>
      <c r="K30" s="8"/>
      <c r="L30" s="8"/>
      <c r="M30" s="9"/>
    </row>
    <row r="31" spans="1:13" x14ac:dyDescent="0.25">
      <c r="A31" s="7"/>
      <c r="B31" s="3"/>
      <c r="C31" s="69"/>
      <c r="D31" s="4"/>
      <c r="E31" s="70"/>
      <c r="F31" s="70"/>
      <c r="G31" s="110"/>
      <c r="H31" s="72"/>
      <c r="I31" s="8"/>
      <c r="J31" s="8"/>
      <c r="K31" s="8"/>
      <c r="L31" s="8"/>
      <c r="M31" s="9"/>
    </row>
    <row r="32" spans="1:13" ht="15.75" thickBot="1" x14ac:dyDescent="0.3">
      <c r="A32" s="73"/>
      <c r="B32" s="10"/>
      <c r="C32" s="74"/>
      <c r="D32" s="11"/>
      <c r="E32" s="75"/>
      <c r="F32" s="12"/>
      <c r="G32" s="6"/>
      <c r="H32" s="76"/>
      <c r="I32" s="77"/>
      <c r="J32" s="77"/>
      <c r="K32" s="77"/>
      <c r="L32" s="77"/>
      <c r="M32" s="13"/>
    </row>
    <row r="33" spans="1:13" x14ac:dyDescent="0.25">
      <c r="A33" s="228"/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</row>
  </sheetData>
  <mergeCells count="10">
    <mergeCell ref="A33:M33"/>
    <mergeCell ref="A1:M1"/>
    <mergeCell ref="A3:A4"/>
    <mergeCell ref="B3:B4"/>
    <mergeCell ref="C3:C4"/>
    <mergeCell ref="D3:D4"/>
    <mergeCell ref="E3:E4"/>
    <mergeCell ref="F3:F4"/>
    <mergeCell ref="G3:G4"/>
    <mergeCell ref="H3:M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2"/>
  <sheetViews>
    <sheetView view="pageLayout" topLeftCell="A31" zoomScaleNormal="100" workbookViewId="0">
      <selection activeCell="K63" sqref="K63"/>
    </sheetView>
  </sheetViews>
  <sheetFormatPr defaultRowHeight="12.75" x14ac:dyDescent="0.2"/>
  <cols>
    <col min="1" max="3" width="9.140625" style="125"/>
    <col min="4" max="4" width="12" style="125" customWidth="1"/>
    <col min="5" max="12" width="9.140625" style="125"/>
    <col min="13" max="13" width="19.85546875" style="125" customWidth="1"/>
    <col min="14" max="259" width="9.140625" style="125"/>
    <col min="260" max="260" width="12" style="125" customWidth="1"/>
    <col min="261" max="268" width="9.140625" style="125"/>
    <col min="269" max="269" width="19.85546875" style="125" customWidth="1"/>
    <col min="270" max="515" width="9.140625" style="125"/>
    <col min="516" max="516" width="12" style="125" customWidth="1"/>
    <col min="517" max="524" width="9.140625" style="125"/>
    <col min="525" max="525" width="19.85546875" style="125" customWidth="1"/>
    <col min="526" max="771" width="9.140625" style="125"/>
    <col min="772" max="772" width="12" style="125" customWidth="1"/>
    <col min="773" max="780" width="9.140625" style="125"/>
    <col min="781" max="781" width="19.85546875" style="125" customWidth="1"/>
    <col min="782" max="1027" width="9.140625" style="125"/>
    <col min="1028" max="1028" width="12" style="125" customWidth="1"/>
    <col min="1029" max="1036" width="9.140625" style="125"/>
    <col min="1037" max="1037" width="19.85546875" style="125" customWidth="1"/>
    <col min="1038" max="1283" width="9.140625" style="125"/>
    <col min="1284" max="1284" width="12" style="125" customWidth="1"/>
    <col min="1285" max="1292" width="9.140625" style="125"/>
    <col min="1293" max="1293" width="19.85546875" style="125" customWidth="1"/>
    <col min="1294" max="1539" width="9.140625" style="125"/>
    <col min="1540" max="1540" width="12" style="125" customWidth="1"/>
    <col min="1541" max="1548" width="9.140625" style="125"/>
    <col min="1549" max="1549" width="19.85546875" style="125" customWidth="1"/>
    <col min="1550" max="1795" width="9.140625" style="125"/>
    <col min="1796" max="1796" width="12" style="125" customWidth="1"/>
    <col min="1797" max="1804" width="9.140625" style="125"/>
    <col min="1805" max="1805" width="19.85546875" style="125" customWidth="1"/>
    <col min="1806" max="2051" width="9.140625" style="125"/>
    <col min="2052" max="2052" width="12" style="125" customWidth="1"/>
    <col min="2053" max="2060" width="9.140625" style="125"/>
    <col min="2061" max="2061" width="19.85546875" style="125" customWidth="1"/>
    <col min="2062" max="2307" width="9.140625" style="125"/>
    <col min="2308" max="2308" width="12" style="125" customWidth="1"/>
    <col min="2309" max="2316" width="9.140625" style="125"/>
    <col min="2317" max="2317" width="19.85546875" style="125" customWidth="1"/>
    <col min="2318" max="2563" width="9.140625" style="125"/>
    <col min="2564" max="2564" width="12" style="125" customWidth="1"/>
    <col min="2565" max="2572" width="9.140625" style="125"/>
    <col min="2573" max="2573" width="19.85546875" style="125" customWidth="1"/>
    <col min="2574" max="2819" width="9.140625" style="125"/>
    <col min="2820" max="2820" width="12" style="125" customWidth="1"/>
    <col min="2821" max="2828" width="9.140625" style="125"/>
    <col min="2829" max="2829" width="19.85546875" style="125" customWidth="1"/>
    <col min="2830" max="3075" width="9.140625" style="125"/>
    <col min="3076" max="3076" width="12" style="125" customWidth="1"/>
    <col min="3077" max="3084" width="9.140625" style="125"/>
    <col min="3085" max="3085" width="19.85546875" style="125" customWidth="1"/>
    <col min="3086" max="3331" width="9.140625" style="125"/>
    <col min="3332" max="3332" width="12" style="125" customWidth="1"/>
    <col min="3333" max="3340" width="9.140625" style="125"/>
    <col min="3341" max="3341" width="19.85546875" style="125" customWidth="1"/>
    <col min="3342" max="3587" width="9.140625" style="125"/>
    <col min="3588" max="3588" width="12" style="125" customWidth="1"/>
    <col min="3589" max="3596" width="9.140625" style="125"/>
    <col min="3597" max="3597" width="19.85546875" style="125" customWidth="1"/>
    <col min="3598" max="3843" width="9.140625" style="125"/>
    <col min="3844" max="3844" width="12" style="125" customWidth="1"/>
    <col min="3845" max="3852" width="9.140625" style="125"/>
    <col min="3853" max="3853" width="19.85546875" style="125" customWidth="1"/>
    <col min="3854" max="4099" width="9.140625" style="125"/>
    <col min="4100" max="4100" width="12" style="125" customWidth="1"/>
    <col min="4101" max="4108" width="9.140625" style="125"/>
    <col min="4109" max="4109" width="19.85546875" style="125" customWidth="1"/>
    <col min="4110" max="4355" width="9.140625" style="125"/>
    <col min="4356" max="4356" width="12" style="125" customWidth="1"/>
    <col min="4357" max="4364" width="9.140625" style="125"/>
    <col min="4365" max="4365" width="19.85546875" style="125" customWidth="1"/>
    <col min="4366" max="4611" width="9.140625" style="125"/>
    <col min="4612" max="4612" width="12" style="125" customWidth="1"/>
    <col min="4613" max="4620" width="9.140625" style="125"/>
    <col min="4621" max="4621" width="19.85546875" style="125" customWidth="1"/>
    <col min="4622" max="4867" width="9.140625" style="125"/>
    <col min="4868" max="4868" width="12" style="125" customWidth="1"/>
    <col min="4869" max="4876" width="9.140625" style="125"/>
    <col min="4877" max="4877" width="19.85546875" style="125" customWidth="1"/>
    <col min="4878" max="5123" width="9.140625" style="125"/>
    <col min="5124" max="5124" width="12" style="125" customWidth="1"/>
    <col min="5125" max="5132" width="9.140625" style="125"/>
    <col min="5133" max="5133" width="19.85546875" style="125" customWidth="1"/>
    <col min="5134" max="5379" width="9.140625" style="125"/>
    <col min="5380" max="5380" width="12" style="125" customWidth="1"/>
    <col min="5381" max="5388" width="9.140625" style="125"/>
    <col min="5389" max="5389" width="19.85546875" style="125" customWidth="1"/>
    <col min="5390" max="5635" width="9.140625" style="125"/>
    <col min="5636" max="5636" width="12" style="125" customWidth="1"/>
    <col min="5637" max="5644" width="9.140625" style="125"/>
    <col min="5645" max="5645" width="19.85546875" style="125" customWidth="1"/>
    <col min="5646" max="5891" width="9.140625" style="125"/>
    <col min="5892" max="5892" width="12" style="125" customWidth="1"/>
    <col min="5893" max="5900" width="9.140625" style="125"/>
    <col min="5901" max="5901" width="19.85546875" style="125" customWidth="1"/>
    <col min="5902" max="6147" width="9.140625" style="125"/>
    <col min="6148" max="6148" width="12" style="125" customWidth="1"/>
    <col min="6149" max="6156" width="9.140625" style="125"/>
    <col min="6157" max="6157" width="19.85546875" style="125" customWidth="1"/>
    <col min="6158" max="6403" width="9.140625" style="125"/>
    <col min="6404" max="6404" width="12" style="125" customWidth="1"/>
    <col min="6405" max="6412" width="9.140625" style="125"/>
    <col min="6413" max="6413" width="19.85546875" style="125" customWidth="1"/>
    <col min="6414" max="6659" width="9.140625" style="125"/>
    <col min="6660" max="6660" width="12" style="125" customWidth="1"/>
    <col min="6661" max="6668" width="9.140625" style="125"/>
    <col min="6669" max="6669" width="19.85546875" style="125" customWidth="1"/>
    <col min="6670" max="6915" width="9.140625" style="125"/>
    <col min="6916" max="6916" width="12" style="125" customWidth="1"/>
    <col min="6917" max="6924" width="9.140625" style="125"/>
    <col min="6925" max="6925" width="19.85546875" style="125" customWidth="1"/>
    <col min="6926" max="7171" width="9.140625" style="125"/>
    <col min="7172" max="7172" width="12" style="125" customWidth="1"/>
    <col min="7173" max="7180" width="9.140625" style="125"/>
    <col min="7181" max="7181" width="19.85546875" style="125" customWidth="1"/>
    <col min="7182" max="7427" width="9.140625" style="125"/>
    <col min="7428" max="7428" width="12" style="125" customWidth="1"/>
    <col min="7429" max="7436" width="9.140625" style="125"/>
    <col min="7437" max="7437" width="19.85546875" style="125" customWidth="1"/>
    <col min="7438" max="7683" width="9.140625" style="125"/>
    <col min="7684" max="7684" width="12" style="125" customWidth="1"/>
    <col min="7685" max="7692" width="9.140625" style="125"/>
    <col min="7693" max="7693" width="19.85546875" style="125" customWidth="1"/>
    <col min="7694" max="7939" width="9.140625" style="125"/>
    <col min="7940" max="7940" width="12" style="125" customWidth="1"/>
    <col min="7941" max="7948" width="9.140625" style="125"/>
    <col min="7949" max="7949" width="19.85546875" style="125" customWidth="1"/>
    <col min="7950" max="8195" width="9.140625" style="125"/>
    <col min="8196" max="8196" width="12" style="125" customWidth="1"/>
    <col min="8197" max="8204" width="9.140625" style="125"/>
    <col min="8205" max="8205" width="19.85546875" style="125" customWidth="1"/>
    <col min="8206" max="8451" width="9.140625" style="125"/>
    <col min="8452" max="8452" width="12" style="125" customWidth="1"/>
    <col min="8453" max="8460" width="9.140625" style="125"/>
    <col min="8461" max="8461" width="19.85546875" style="125" customWidth="1"/>
    <col min="8462" max="8707" width="9.140625" style="125"/>
    <col min="8708" max="8708" width="12" style="125" customWidth="1"/>
    <col min="8709" max="8716" width="9.140625" style="125"/>
    <col min="8717" max="8717" width="19.85546875" style="125" customWidth="1"/>
    <col min="8718" max="8963" width="9.140625" style="125"/>
    <col min="8964" max="8964" width="12" style="125" customWidth="1"/>
    <col min="8965" max="8972" width="9.140625" style="125"/>
    <col min="8973" max="8973" width="19.85546875" style="125" customWidth="1"/>
    <col min="8974" max="9219" width="9.140625" style="125"/>
    <col min="9220" max="9220" width="12" style="125" customWidth="1"/>
    <col min="9221" max="9228" width="9.140625" style="125"/>
    <col min="9229" max="9229" width="19.85546875" style="125" customWidth="1"/>
    <col min="9230" max="9475" width="9.140625" style="125"/>
    <col min="9476" max="9476" width="12" style="125" customWidth="1"/>
    <col min="9477" max="9484" width="9.140625" style="125"/>
    <col min="9485" max="9485" width="19.85546875" style="125" customWidth="1"/>
    <col min="9486" max="9731" width="9.140625" style="125"/>
    <col min="9732" max="9732" width="12" style="125" customWidth="1"/>
    <col min="9733" max="9740" width="9.140625" style="125"/>
    <col min="9741" max="9741" width="19.85546875" style="125" customWidth="1"/>
    <col min="9742" max="9987" width="9.140625" style="125"/>
    <col min="9988" max="9988" width="12" style="125" customWidth="1"/>
    <col min="9989" max="9996" width="9.140625" style="125"/>
    <col min="9997" max="9997" width="19.85546875" style="125" customWidth="1"/>
    <col min="9998" max="10243" width="9.140625" style="125"/>
    <col min="10244" max="10244" width="12" style="125" customWidth="1"/>
    <col min="10245" max="10252" width="9.140625" style="125"/>
    <col min="10253" max="10253" width="19.85546875" style="125" customWidth="1"/>
    <col min="10254" max="10499" width="9.140625" style="125"/>
    <col min="10500" max="10500" width="12" style="125" customWidth="1"/>
    <col min="10501" max="10508" width="9.140625" style="125"/>
    <col min="10509" max="10509" width="19.85546875" style="125" customWidth="1"/>
    <col min="10510" max="10755" width="9.140625" style="125"/>
    <col min="10756" max="10756" width="12" style="125" customWidth="1"/>
    <col min="10757" max="10764" width="9.140625" style="125"/>
    <col min="10765" max="10765" width="19.85546875" style="125" customWidth="1"/>
    <col min="10766" max="11011" width="9.140625" style="125"/>
    <col min="11012" max="11012" width="12" style="125" customWidth="1"/>
    <col min="11013" max="11020" width="9.140625" style="125"/>
    <col min="11021" max="11021" width="19.85546875" style="125" customWidth="1"/>
    <col min="11022" max="11267" width="9.140625" style="125"/>
    <col min="11268" max="11268" width="12" style="125" customWidth="1"/>
    <col min="11269" max="11276" width="9.140625" style="125"/>
    <col min="11277" max="11277" width="19.85546875" style="125" customWidth="1"/>
    <col min="11278" max="11523" width="9.140625" style="125"/>
    <col min="11524" max="11524" width="12" style="125" customWidth="1"/>
    <col min="11525" max="11532" width="9.140625" style="125"/>
    <col min="11533" max="11533" width="19.85546875" style="125" customWidth="1"/>
    <col min="11534" max="11779" width="9.140625" style="125"/>
    <col min="11780" max="11780" width="12" style="125" customWidth="1"/>
    <col min="11781" max="11788" width="9.140625" style="125"/>
    <col min="11789" max="11789" width="19.85546875" style="125" customWidth="1"/>
    <col min="11790" max="12035" width="9.140625" style="125"/>
    <col min="12036" max="12036" width="12" style="125" customWidth="1"/>
    <col min="12037" max="12044" width="9.140625" style="125"/>
    <col min="12045" max="12045" width="19.85546875" style="125" customWidth="1"/>
    <col min="12046" max="12291" width="9.140625" style="125"/>
    <col min="12292" max="12292" width="12" style="125" customWidth="1"/>
    <col min="12293" max="12300" width="9.140625" style="125"/>
    <col min="12301" max="12301" width="19.85546875" style="125" customWidth="1"/>
    <col min="12302" max="12547" width="9.140625" style="125"/>
    <col min="12548" max="12548" width="12" style="125" customWidth="1"/>
    <col min="12549" max="12556" width="9.140625" style="125"/>
    <col min="12557" max="12557" width="19.85546875" style="125" customWidth="1"/>
    <col min="12558" max="12803" width="9.140625" style="125"/>
    <col min="12804" max="12804" width="12" style="125" customWidth="1"/>
    <col min="12805" max="12812" width="9.140625" style="125"/>
    <col min="12813" max="12813" width="19.85546875" style="125" customWidth="1"/>
    <col min="12814" max="13059" width="9.140625" style="125"/>
    <col min="13060" max="13060" width="12" style="125" customWidth="1"/>
    <col min="13061" max="13068" width="9.140625" style="125"/>
    <col min="13069" max="13069" width="19.85546875" style="125" customWidth="1"/>
    <col min="13070" max="13315" width="9.140625" style="125"/>
    <col min="13316" max="13316" width="12" style="125" customWidth="1"/>
    <col min="13317" max="13324" width="9.140625" style="125"/>
    <col min="13325" max="13325" width="19.85546875" style="125" customWidth="1"/>
    <col min="13326" max="13571" width="9.140625" style="125"/>
    <col min="13572" max="13572" width="12" style="125" customWidth="1"/>
    <col min="13573" max="13580" width="9.140625" style="125"/>
    <col min="13581" max="13581" width="19.85546875" style="125" customWidth="1"/>
    <col min="13582" max="13827" width="9.140625" style="125"/>
    <col min="13828" max="13828" width="12" style="125" customWidth="1"/>
    <col min="13829" max="13836" width="9.140625" style="125"/>
    <col min="13837" max="13837" width="19.85546875" style="125" customWidth="1"/>
    <col min="13838" max="14083" width="9.140625" style="125"/>
    <col min="14084" max="14084" width="12" style="125" customWidth="1"/>
    <col min="14085" max="14092" width="9.140625" style="125"/>
    <col min="14093" max="14093" width="19.85546875" style="125" customWidth="1"/>
    <col min="14094" max="14339" width="9.140625" style="125"/>
    <col min="14340" max="14340" width="12" style="125" customWidth="1"/>
    <col min="14341" max="14348" width="9.140625" style="125"/>
    <col min="14349" max="14349" width="19.85546875" style="125" customWidth="1"/>
    <col min="14350" max="14595" width="9.140625" style="125"/>
    <col min="14596" max="14596" width="12" style="125" customWidth="1"/>
    <col min="14597" max="14604" width="9.140625" style="125"/>
    <col min="14605" max="14605" width="19.85546875" style="125" customWidth="1"/>
    <col min="14606" max="14851" width="9.140625" style="125"/>
    <col min="14852" max="14852" width="12" style="125" customWidth="1"/>
    <col min="14853" max="14860" width="9.140625" style="125"/>
    <col min="14861" max="14861" width="19.85546875" style="125" customWidth="1"/>
    <col min="14862" max="15107" width="9.140625" style="125"/>
    <col min="15108" max="15108" width="12" style="125" customWidth="1"/>
    <col min="15109" max="15116" width="9.140625" style="125"/>
    <col min="15117" max="15117" width="19.85546875" style="125" customWidth="1"/>
    <col min="15118" max="15363" width="9.140625" style="125"/>
    <col min="15364" max="15364" width="12" style="125" customWidth="1"/>
    <col min="15365" max="15372" width="9.140625" style="125"/>
    <col min="15373" max="15373" width="19.85546875" style="125" customWidth="1"/>
    <col min="15374" max="15619" width="9.140625" style="125"/>
    <col min="15620" max="15620" width="12" style="125" customWidth="1"/>
    <col min="15621" max="15628" width="9.140625" style="125"/>
    <col min="15629" max="15629" width="19.85546875" style="125" customWidth="1"/>
    <col min="15630" max="15875" width="9.140625" style="125"/>
    <col min="15876" max="15876" width="12" style="125" customWidth="1"/>
    <col min="15877" max="15884" width="9.140625" style="125"/>
    <col min="15885" max="15885" width="19.85546875" style="125" customWidth="1"/>
    <col min="15886" max="16131" width="9.140625" style="125"/>
    <col min="16132" max="16132" width="12" style="125" customWidth="1"/>
    <col min="16133" max="16140" width="9.140625" style="125"/>
    <col min="16141" max="16141" width="19.85546875" style="125" customWidth="1"/>
    <col min="16142" max="16384" width="9.140625" style="125"/>
  </cols>
  <sheetData>
    <row r="1" spans="1:13" ht="15.75" x14ac:dyDescent="0.25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6.5" thickBot="1" x14ac:dyDescent="0.3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8.75" customHeight="1" x14ac:dyDescent="0.2">
      <c r="A3" s="230" t="s">
        <v>1</v>
      </c>
      <c r="B3" s="232" t="s">
        <v>2</v>
      </c>
      <c r="C3" s="232" t="s">
        <v>3</v>
      </c>
      <c r="D3" s="232" t="s">
        <v>4</v>
      </c>
      <c r="E3" s="232" t="s">
        <v>5</v>
      </c>
      <c r="F3" s="232" t="s">
        <v>6</v>
      </c>
      <c r="G3" s="232" t="s">
        <v>7</v>
      </c>
      <c r="H3" s="234" t="s">
        <v>8</v>
      </c>
      <c r="I3" s="235"/>
      <c r="J3" s="235"/>
      <c r="K3" s="235"/>
      <c r="L3" s="235"/>
      <c r="M3" s="236"/>
    </row>
    <row r="4" spans="1:13" ht="13.5" thickBot="1" x14ac:dyDescent="0.25">
      <c r="A4" s="231"/>
      <c r="B4" s="233"/>
      <c r="C4" s="233"/>
      <c r="D4" s="233"/>
      <c r="E4" s="233"/>
      <c r="F4" s="233"/>
      <c r="G4" s="233"/>
      <c r="H4" s="237"/>
      <c r="I4" s="238"/>
      <c r="J4" s="238"/>
      <c r="K4" s="238"/>
      <c r="L4" s="238"/>
      <c r="M4" s="239"/>
    </row>
    <row r="5" spans="1:13" x14ac:dyDescent="0.2">
      <c r="A5" s="7"/>
      <c r="B5" s="3"/>
      <c r="C5" s="69"/>
      <c r="D5" s="4"/>
      <c r="E5" s="70"/>
      <c r="F5" s="5"/>
      <c r="G5" s="6"/>
      <c r="H5" s="246"/>
      <c r="I5" s="247"/>
      <c r="J5" s="247"/>
      <c r="K5" s="247"/>
      <c r="L5" s="247"/>
      <c r="M5" s="248"/>
    </row>
    <row r="6" spans="1:13" x14ac:dyDescent="0.2">
      <c r="A6" s="7">
        <v>57</v>
      </c>
      <c r="B6" s="3">
        <v>6330</v>
      </c>
      <c r="C6" s="69">
        <v>5345</v>
      </c>
      <c r="D6" s="4">
        <v>31138</v>
      </c>
      <c r="E6" s="70"/>
      <c r="F6" s="5">
        <v>5817</v>
      </c>
      <c r="G6" s="6">
        <f>D6+E6-F6</f>
        <v>25321</v>
      </c>
      <c r="H6" s="128" t="s">
        <v>146</v>
      </c>
      <c r="I6" s="101"/>
      <c r="J6" s="101"/>
      <c r="K6" s="101"/>
      <c r="L6" s="101"/>
      <c r="M6" s="102"/>
    </row>
    <row r="7" spans="1:13" x14ac:dyDescent="0.2">
      <c r="A7" s="2" t="s">
        <v>77</v>
      </c>
      <c r="B7" s="3"/>
      <c r="C7" s="69"/>
      <c r="D7" s="4"/>
      <c r="E7" s="70"/>
      <c r="F7" s="5"/>
      <c r="G7" s="6"/>
      <c r="H7" s="129" t="s">
        <v>145</v>
      </c>
      <c r="I7" s="101"/>
      <c r="J7" s="101"/>
      <c r="K7" s="101"/>
      <c r="L7" s="101"/>
      <c r="M7" s="102"/>
    </row>
    <row r="8" spans="1:13" x14ac:dyDescent="0.2">
      <c r="A8" s="7"/>
      <c r="B8" s="3"/>
      <c r="C8" s="69"/>
      <c r="D8" s="4"/>
      <c r="E8" s="70"/>
      <c r="F8" s="5"/>
      <c r="G8" s="6"/>
      <c r="H8" s="129"/>
      <c r="I8" s="120"/>
      <c r="J8" s="120"/>
      <c r="K8" s="120"/>
      <c r="L8" s="120"/>
      <c r="M8" s="121"/>
    </row>
    <row r="9" spans="1:13" x14ac:dyDescent="0.2">
      <c r="A9" s="7"/>
      <c r="B9" s="130"/>
      <c r="C9" s="131"/>
      <c r="D9" s="132"/>
      <c r="E9" s="133"/>
      <c r="F9" s="134"/>
      <c r="G9" s="6"/>
      <c r="H9" s="240"/>
      <c r="I9" s="241"/>
      <c r="J9" s="241"/>
      <c r="K9" s="241"/>
      <c r="L9" s="241"/>
      <c r="M9" s="242"/>
    </row>
    <row r="10" spans="1:13" x14ac:dyDescent="0.2">
      <c r="A10" s="7"/>
      <c r="B10" s="3">
        <v>2219</v>
      </c>
      <c r="C10" s="15"/>
      <c r="D10" s="4"/>
      <c r="E10" s="16"/>
      <c r="F10" s="5"/>
      <c r="G10" s="17"/>
      <c r="H10" s="27" t="s">
        <v>58</v>
      </c>
      <c r="I10" s="8"/>
      <c r="J10" s="8"/>
      <c r="K10" s="8"/>
      <c r="L10" s="8"/>
      <c r="M10" s="9"/>
    </row>
    <row r="11" spans="1:13" x14ac:dyDescent="0.2">
      <c r="A11" s="7"/>
      <c r="B11" s="38"/>
      <c r="C11" s="15">
        <v>6121</v>
      </c>
      <c r="D11" s="4">
        <v>18238</v>
      </c>
      <c r="E11" s="16"/>
      <c r="F11" s="5">
        <v>790</v>
      </c>
      <c r="G11" s="17">
        <f>SUM(D11+E11-F11)</f>
        <v>17448</v>
      </c>
      <c r="H11" s="24" t="s">
        <v>76</v>
      </c>
      <c r="I11" s="166"/>
      <c r="J11" s="166"/>
      <c r="K11" s="166"/>
      <c r="L11" s="166"/>
      <c r="M11" s="167"/>
    </row>
    <row r="12" spans="1:13" x14ac:dyDescent="0.2">
      <c r="A12" s="7"/>
      <c r="B12" s="38"/>
      <c r="C12" s="15"/>
      <c r="D12" s="4"/>
      <c r="E12" s="16"/>
      <c r="F12" s="5"/>
      <c r="G12" s="17"/>
      <c r="H12" s="120"/>
      <c r="I12" s="166"/>
      <c r="J12" s="166"/>
      <c r="K12" s="166"/>
      <c r="L12" s="166"/>
      <c r="M12" s="167"/>
    </row>
    <row r="13" spans="1:13" x14ac:dyDescent="0.2">
      <c r="A13" s="7"/>
      <c r="B13" s="38"/>
      <c r="C13" s="15"/>
      <c r="D13" s="4"/>
      <c r="E13" s="16"/>
      <c r="F13" s="5"/>
      <c r="G13" s="17"/>
      <c r="H13" s="120"/>
      <c r="I13" s="166"/>
      <c r="J13" s="166"/>
      <c r="K13" s="166"/>
      <c r="L13" s="166"/>
      <c r="M13" s="167"/>
    </row>
    <row r="14" spans="1:13" x14ac:dyDescent="0.2">
      <c r="A14" s="7"/>
      <c r="B14" s="130">
        <v>3419</v>
      </c>
      <c r="C14" s="146"/>
      <c r="D14" s="132"/>
      <c r="E14" s="147"/>
      <c r="F14" s="132"/>
      <c r="G14" s="148"/>
      <c r="H14" s="149" t="s">
        <v>63</v>
      </c>
      <c r="I14" s="135"/>
      <c r="J14" s="135"/>
      <c r="K14" s="135"/>
      <c r="L14" s="135"/>
      <c r="M14" s="136"/>
    </row>
    <row r="15" spans="1:13" x14ac:dyDescent="0.2">
      <c r="A15" s="7"/>
      <c r="B15" s="130"/>
      <c r="C15" s="146">
        <v>5222</v>
      </c>
      <c r="D15" s="132">
        <v>3547</v>
      </c>
      <c r="E15" s="147"/>
      <c r="F15" s="132">
        <v>701</v>
      </c>
      <c r="G15" s="37">
        <f>SUM(D15+E15-F15)</f>
        <v>2846</v>
      </c>
      <c r="H15" s="152" t="s">
        <v>94</v>
      </c>
      <c r="I15" s="135"/>
      <c r="J15" s="135"/>
      <c r="K15" s="135"/>
      <c r="L15" s="135"/>
      <c r="M15" s="136"/>
    </row>
    <row r="16" spans="1:13" x14ac:dyDescent="0.2">
      <c r="A16" s="7"/>
      <c r="B16" s="130"/>
      <c r="C16" s="146"/>
      <c r="D16" s="132"/>
      <c r="E16" s="147"/>
      <c r="F16" s="132"/>
      <c r="G16" s="148"/>
      <c r="H16" s="149"/>
      <c r="I16" s="135"/>
      <c r="J16" s="135"/>
      <c r="K16" s="135"/>
      <c r="L16" s="135"/>
      <c r="M16" s="136"/>
    </row>
    <row r="17" spans="1:13" x14ac:dyDescent="0.2">
      <c r="A17" s="7"/>
      <c r="B17" s="153"/>
      <c r="C17" s="146">
        <v>6322</v>
      </c>
      <c r="D17" s="137">
        <v>4413</v>
      </c>
      <c r="E17" s="154"/>
      <c r="F17" s="153">
        <v>2082</v>
      </c>
      <c r="G17" s="37">
        <f>SUM(D17+E17-F17)</f>
        <v>2331</v>
      </c>
      <c r="H17" s="155" t="s">
        <v>95</v>
      </c>
      <c r="I17" s="135"/>
      <c r="J17" s="135"/>
      <c r="K17" s="135"/>
      <c r="L17" s="135"/>
      <c r="M17" s="136"/>
    </row>
    <row r="18" spans="1:13" x14ac:dyDescent="0.2">
      <c r="A18" s="7"/>
      <c r="B18" s="3"/>
      <c r="C18" s="83"/>
      <c r="D18" s="4"/>
      <c r="E18" s="70"/>
      <c r="F18" s="5"/>
      <c r="G18" s="6"/>
      <c r="H18" s="89"/>
      <c r="I18" s="135"/>
      <c r="J18" s="135"/>
      <c r="K18" s="135"/>
      <c r="L18" s="135"/>
      <c r="M18" s="136"/>
    </row>
    <row r="19" spans="1:13" ht="13.5" customHeight="1" x14ac:dyDescent="0.2">
      <c r="A19" s="7"/>
      <c r="B19" s="3"/>
      <c r="C19" s="69"/>
      <c r="D19" s="4"/>
      <c r="E19" s="70"/>
      <c r="F19" s="5"/>
      <c r="G19" s="6"/>
      <c r="H19" s="249"/>
      <c r="I19" s="250"/>
      <c r="J19" s="250"/>
      <c r="K19" s="250"/>
      <c r="L19" s="250"/>
      <c r="M19" s="251"/>
    </row>
    <row r="20" spans="1:13" x14ac:dyDescent="0.2">
      <c r="A20" s="7"/>
      <c r="B20" s="3">
        <v>3421</v>
      </c>
      <c r="C20" s="19"/>
      <c r="D20" s="14"/>
      <c r="E20" s="20"/>
      <c r="F20" s="5"/>
      <c r="G20" s="17"/>
      <c r="H20" s="252" t="s">
        <v>87</v>
      </c>
      <c r="I20" s="252"/>
      <c r="J20" s="252"/>
      <c r="K20" s="252"/>
      <c r="L20" s="252"/>
      <c r="M20" s="253"/>
    </row>
    <row r="21" spans="1:13" x14ac:dyDescent="0.2">
      <c r="A21" s="7"/>
      <c r="B21" s="130"/>
      <c r="C21" s="15">
        <v>6122</v>
      </c>
      <c r="D21" s="4">
        <v>2798</v>
      </c>
      <c r="E21" s="16"/>
      <c r="F21" s="5">
        <v>44</v>
      </c>
      <c r="G21" s="17">
        <f>SUM(D21+E21-F21)</f>
        <v>2754</v>
      </c>
      <c r="H21" s="24" t="s">
        <v>96</v>
      </c>
      <c r="I21" s="8"/>
      <c r="J21" s="134"/>
      <c r="K21" s="134"/>
      <c r="L21" s="134"/>
      <c r="M21" s="142"/>
    </row>
    <row r="22" spans="1:13" x14ac:dyDescent="0.2">
      <c r="A22" s="7"/>
      <c r="B22" s="153"/>
      <c r="C22" s="154"/>
      <c r="D22" s="137"/>
      <c r="E22" s="154"/>
      <c r="F22" s="153"/>
      <c r="G22" s="37"/>
      <c r="H22" s="155"/>
      <c r="I22" s="8"/>
      <c r="J22" s="134"/>
      <c r="K22" s="134"/>
      <c r="L22" s="134"/>
      <c r="M22" s="142"/>
    </row>
    <row r="23" spans="1:13" x14ac:dyDescent="0.2">
      <c r="A23" s="7"/>
      <c r="B23" s="38"/>
      <c r="C23" s="15"/>
      <c r="D23" s="4"/>
      <c r="E23" s="16"/>
      <c r="F23" s="5"/>
      <c r="G23" s="17"/>
      <c r="H23" s="120"/>
      <c r="I23" s="166"/>
      <c r="J23" s="166"/>
      <c r="K23" s="166"/>
      <c r="L23" s="166"/>
      <c r="M23" s="167"/>
    </row>
    <row r="24" spans="1:13" x14ac:dyDescent="0.2">
      <c r="A24" s="7"/>
      <c r="B24" s="3">
        <v>3613</v>
      </c>
      <c r="C24" s="15"/>
      <c r="D24" s="4"/>
      <c r="E24" s="16"/>
      <c r="F24" s="16"/>
      <c r="G24" s="17"/>
      <c r="H24" s="108" t="s">
        <v>97</v>
      </c>
      <c r="I24" s="166"/>
      <c r="J24" s="166"/>
      <c r="K24" s="166"/>
      <c r="L24" s="166"/>
      <c r="M24" s="167"/>
    </row>
    <row r="25" spans="1:13" x14ac:dyDescent="0.2">
      <c r="A25" s="7"/>
      <c r="B25" s="38"/>
      <c r="C25" s="15">
        <v>6121</v>
      </c>
      <c r="D25" s="4">
        <v>663</v>
      </c>
      <c r="E25" s="16"/>
      <c r="F25" s="5">
        <v>510</v>
      </c>
      <c r="G25" s="17">
        <f>SUM(D25+E25-F25)</f>
        <v>153</v>
      </c>
      <c r="H25" s="24" t="s">
        <v>76</v>
      </c>
      <c r="I25" s="166"/>
      <c r="J25" s="166"/>
      <c r="K25" s="166"/>
      <c r="L25" s="166"/>
      <c r="M25" s="167"/>
    </row>
    <row r="26" spans="1:13" x14ac:dyDescent="0.2">
      <c r="A26" s="7"/>
      <c r="B26" s="212"/>
      <c r="C26" s="131"/>
      <c r="D26" s="138"/>
      <c r="E26" s="138"/>
      <c r="F26" s="138"/>
      <c r="G26" s="213"/>
      <c r="H26" s="149"/>
      <c r="I26" s="135"/>
      <c r="J26" s="135"/>
      <c r="K26" s="135"/>
      <c r="L26" s="135"/>
      <c r="M26" s="136"/>
    </row>
    <row r="27" spans="1:13" x14ac:dyDescent="0.2">
      <c r="A27" s="7"/>
      <c r="B27" s="212"/>
      <c r="C27" s="131"/>
      <c r="D27" s="138"/>
      <c r="E27" s="138"/>
      <c r="F27" s="138"/>
      <c r="G27" s="213"/>
      <c r="H27" s="149"/>
      <c r="I27" s="135"/>
      <c r="J27" s="135"/>
      <c r="K27" s="135"/>
      <c r="L27" s="135"/>
      <c r="M27" s="136"/>
    </row>
    <row r="28" spans="1:13" x14ac:dyDescent="0.2">
      <c r="A28" s="7"/>
      <c r="B28" s="212"/>
      <c r="C28" s="131"/>
      <c r="D28" s="138"/>
      <c r="E28" s="138"/>
      <c r="F28" s="138"/>
      <c r="G28" s="213"/>
      <c r="H28" s="149"/>
      <c r="I28" s="135"/>
      <c r="J28" s="135"/>
      <c r="K28" s="135"/>
      <c r="L28" s="135"/>
      <c r="M28" s="136"/>
    </row>
    <row r="29" spans="1:13" x14ac:dyDescent="0.2">
      <c r="A29" s="7"/>
      <c r="B29" s="212"/>
      <c r="C29" s="131"/>
      <c r="D29" s="138"/>
      <c r="E29" s="138"/>
      <c r="F29" s="138"/>
      <c r="G29" s="213"/>
      <c r="H29" s="149"/>
      <c r="I29" s="135"/>
      <c r="J29" s="135"/>
      <c r="K29" s="135"/>
      <c r="L29" s="135"/>
      <c r="M29" s="136"/>
    </row>
    <row r="30" spans="1:13" x14ac:dyDescent="0.2">
      <c r="A30" s="7"/>
      <c r="B30" s="212"/>
      <c r="C30" s="131"/>
      <c r="D30" s="138"/>
      <c r="E30" s="138"/>
      <c r="F30" s="138"/>
      <c r="G30" s="213"/>
      <c r="H30" s="149"/>
      <c r="I30" s="135"/>
      <c r="J30" s="135"/>
      <c r="K30" s="135"/>
      <c r="L30" s="135"/>
      <c r="M30" s="136"/>
    </row>
    <row r="31" spans="1:13" x14ac:dyDescent="0.2">
      <c r="A31" s="7"/>
      <c r="B31" s="212"/>
      <c r="C31" s="131"/>
      <c r="D31" s="138"/>
      <c r="E31" s="138"/>
      <c r="F31" s="138"/>
      <c r="G31" s="213"/>
      <c r="H31" s="149"/>
      <c r="I31" s="135"/>
      <c r="J31" s="135"/>
      <c r="K31" s="135"/>
      <c r="L31" s="135"/>
      <c r="M31" s="136"/>
    </row>
    <row r="32" spans="1:13" x14ac:dyDescent="0.2">
      <c r="A32" s="7"/>
      <c r="B32" s="212"/>
      <c r="C32" s="131"/>
      <c r="D32" s="138"/>
      <c r="E32" s="138"/>
      <c r="F32" s="138"/>
      <c r="G32" s="213"/>
      <c r="H32" s="149"/>
      <c r="I32" s="135"/>
      <c r="J32" s="135"/>
      <c r="K32" s="135"/>
      <c r="L32" s="135"/>
      <c r="M32" s="136"/>
    </row>
    <row r="33" spans="1:15" x14ac:dyDescent="0.2">
      <c r="A33" s="7"/>
      <c r="B33" s="212"/>
      <c r="C33" s="131"/>
      <c r="D33" s="138"/>
      <c r="E33" s="138"/>
      <c r="F33" s="138"/>
      <c r="G33" s="213"/>
      <c r="H33" s="149"/>
      <c r="I33" s="135"/>
      <c r="J33" s="135"/>
      <c r="K33" s="135"/>
      <c r="L33" s="135"/>
      <c r="M33" s="136"/>
    </row>
    <row r="34" spans="1:15" x14ac:dyDescent="0.2">
      <c r="A34" s="7"/>
      <c r="B34" s="212"/>
      <c r="C34" s="131"/>
      <c r="D34" s="138"/>
      <c r="E34" s="138"/>
      <c r="F34" s="138"/>
      <c r="G34" s="213"/>
      <c r="H34" s="149"/>
      <c r="I34" s="135"/>
      <c r="J34" s="135"/>
      <c r="K34" s="135"/>
      <c r="L34" s="135"/>
      <c r="M34" s="136"/>
    </row>
    <row r="35" spans="1:15" ht="13.5" thickBot="1" x14ac:dyDescent="0.25">
      <c r="A35" s="7"/>
      <c r="B35" s="3"/>
      <c r="C35" s="69"/>
      <c r="D35" s="139"/>
      <c r="E35" s="70"/>
      <c r="F35" s="5"/>
      <c r="G35" s="6"/>
      <c r="H35" s="209"/>
      <c r="I35" s="211"/>
      <c r="J35" s="134"/>
      <c r="K35" s="134"/>
      <c r="L35" s="134"/>
      <c r="M35" s="142"/>
    </row>
    <row r="36" spans="1:15" x14ac:dyDescent="0.2">
      <c r="A36" s="228"/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</row>
    <row r="37" spans="1:15" x14ac:dyDescent="0.2">
      <c r="A37" s="3"/>
      <c r="B37" s="130"/>
      <c r="C37" s="214"/>
      <c r="D37" s="132"/>
      <c r="E37" s="132"/>
      <c r="F37" s="132"/>
      <c r="G37" s="215"/>
      <c r="H37" s="149"/>
      <c r="I37" s="135"/>
      <c r="J37" s="135"/>
      <c r="K37" s="135"/>
      <c r="L37" s="135"/>
      <c r="M37" s="135"/>
      <c r="N37" s="36"/>
      <c r="O37" s="36"/>
    </row>
    <row r="38" spans="1:15" ht="15.75" x14ac:dyDescent="0.25">
      <c r="A38" s="229" t="s">
        <v>0</v>
      </c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</row>
    <row r="39" spans="1:15" ht="16.5" thickBot="1" x14ac:dyDescent="0.3">
      <c r="A39" s="208"/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</row>
    <row r="40" spans="1:15" x14ac:dyDescent="0.2">
      <c r="A40" s="230" t="s">
        <v>1</v>
      </c>
      <c r="B40" s="232" t="s">
        <v>2</v>
      </c>
      <c r="C40" s="232" t="s">
        <v>3</v>
      </c>
      <c r="D40" s="232" t="s">
        <v>4</v>
      </c>
      <c r="E40" s="232" t="s">
        <v>5</v>
      </c>
      <c r="F40" s="232" t="s">
        <v>6</v>
      </c>
      <c r="G40" s="232" t="s">
        <v>7</v>
      </c>
      <c r="H40" s="234" t="s">
        <v>8</v>
      </c>
      <c r="I40" s="235"/>
      <c r="J40" s="235"/>
      <c r="K40" s="235"/>
      <c r="L40" s="235"/>
      <c r="M40" s="236"/>
    </row>
    <row r="41" spans="1:15" ht="13.5" thickBot="1" x14ac:dyDescent="0.25">
      <c r="A41" s="231"/>
      <c r="B41" s="233"/>
      <c r="C41" s="233"/>
      <c r="D41" s="233"/>
      <c r="E41" s="233"/>
      <c r="F41" s="233"/>
      <c r="G41" s="233"/>
      <c r="H41" s="237"/>
      <c r="I41" s="238"/>
      <c r="J41" s="238"/>
      <c r="K41" s="238"/>
      <c r="L41" s="238"/>
      <c r="M41" s="239"/>
    </row>
    <row r="42" spans="1:15" x14ac:dyDescent="0.2">
      <c r="A42" s="7"/>
      <c r="B42" s="212"/>
      <c r="C42" s="131"/>
      <c r="D42" s="138"/>
      <c r="E42" s="138"/>
      <c r="F42" s="138"/>
      <c r="G42" s="213"/>
      <c r="H42" s="149"/>
      <c r="I42" s="135"/>
      <c r="J42" s="135"/>
      <c r="K42" s="135"/>
      <c r="L42" s="135"/>
      <c r="M42" s="136"/>
    </row>
    <row r="43" spans="1:15" x14ac:dyDescent="0.2">
      <c r="A43" s="7">
        <v>57</v>
      </c>
      <c r="B43" s="212"/>
      <c r="C43" s="131"/>
      <c r="D43" s="138"/>
      <c r="E43" s="138"/>
      <c r="F43" s="138"/>
      <c r="G43" s="213"/>
      <c r="H43" s="149"/>
      <c r="I43" s="135"/>
      <c r="J43" s="135"/>
      <c r="K43" s="135"/>
      <c r="L43" s="135"/>
      <c r="M43" s="136"/>
    </row>
    <row r="44" spans="1:15" x14ac:dyDescent="0.2">
      <c r="A44" s="2" t="s">
        <v>80</v>
      </c>
      <c r="B44" s="3">
        <v>6112</v>
      </c>
      <c r="C44" s="19"/>
      <c r="D44" s="14"/>
      <c r="E44" s="20"/>
      <c r="F44" s="5"/>
      <c r="G44" s="17"/>
      <c r="H44" s="106" t="s">
        <v>114</v>
      </c>
      <c r="I44" s="57"/>
      <c r="J44" s="206"/>
      <c r="K44" s="206"/>
      <c r="L44" s="206"/>
      <c r="M44" s="207"/>
    </row>
    <row r="45" spans="1:15" x14ac:dyDescent="0.2">
      <c r="A45" s="7"/>
      <c r="B45" s="83"/>
      <c r="C45" s="83">
        <v>5024</v>
      </c>
      <c r="D45" s="4">
        <v>1220</v>
      </c>
      <c r="E45" s="70"/>
      <c r="F45" s="5">
        <v>890</v>
      </c>
      <c r="G45" s="6">
        <f>D45+E45-F45</f>
        <v>330</v>
      </c>
      <c r="H45" s="89" t="s">
        <v>119</v>
      </c>
      <c r="I45" s="206"/>
      <c r="J45" s="206"/>
      <c r="K45" s="206"/>
      <c r="L45" s="206"/>
      <c r="M45" s="207"/>
    </row>
    <row r="46" spans="1:15" x14ac:dyDescent="0.2">
      <c r="A46" s="7"/>
      <c r="B46" s="191"/>
      <c r="C46" s="83"/>
      <c r="D46" s="4"/>
      <c r="E46" s="70"/>
      <c r="F46" s="5"/>
      <c r="G46" s="6"/>
      <c r="H46" s="90"/>
      <c r="I46" s="206"/>
      <c r="J46" s="206"/>
      <c r="K46" s="206"/>
      <c r="L46" s="206"/>
      <c r="M46" s="207"/>
    </row>
    <row r="47" spans="1:15" x14ac:dyDescent="0.2">
      <c r="A47" s="7"/>
      <c r="B47" s="3"/>
      <c r="C47" s="69"/>
      <c r="D47" s="4"/>
      <c r="E47" s="70"/>
      <c r="F47" s="5"/>
      <c r="G47" s="6"/>
      <c r="H47" s="249"/>
      <c r="I47" s="255"/>
      <c r="J47" s="255"/>
      <c r="K47" s="255"/>
      <c r="L47" s="255"/>
      <c r="M47" s="256"/>
    </row>
    <row r="48" spans="1:15" x14ac:dyDescent="0.2">
      <c r="A48" s="7"/>
      <c r="B48" s="3">
        <v>6171</v>
      </c>
      <c r="C48" s="15"/>
      <c r="D48" s="4"/>
      <c r="E48" s="16"/>
      <c r="F48" s="5"/>
      <c r="G48" s="17"/>
      <c r="H48" s="257" t="s">
        <v>62</v>
      </c>
      <c r="I48" s="258"/>
      <c r="J48" s="258"/>
      <c r="K48" s="258"/>
      <c r="L48" s="258"/>
      <c r="M48" s="259"/>
    </row>
    <row r="49" spans="1:13" x14ac:dyDescent="0.2">
      <c r="A49" s="7"/>
      <c r="B49" s="3"/>
      <c r="C49" s="19">
        <v>5011</v>
      </c>
      <c r="D49" s="14">
        <v>31337</v>
      </c>
      <c r="E49" s="20"/>
      <c r="F49" s="5">
        <v>800</v>
      </c>
      <c r="G49" s="17">
        <f t="shared" ref="G49" si="0">SUM(D49+E49-F49)</f>
        <v>30537</v>
      </c>
      <c r="H49" s="24" t="s">
        <v>72</v>
      </c>
      <c r="I49" s="57"/>
      <c r="J49" s="57"/>
      <c r="K49" s="57"/>
      <c r="L49" s="57"/>
      <c r="M49" s="60"/>
    </row>
    <row r="50" spans="1:13" x14ac:dyDescent="0.2">
      <c r="A50" s="7"/>
      <c r="B50" s="190"/>
      <c r="C50" s="216"/>
      <c r="D50" s="217"/>
      <c r="E50" s="85"/>
      <c r="F50" s="70"/>
      <c r="G50" s="6"/>
      <c r="H50" s="210"/>
      <c r="I50" s="57"/>
      <c r="J50" s="57"/>
      <c r="K50" s="57"/>
      <c r="L50" s="57"/>
      <c r="M50" s="171"/>
    </row>
    <row r="51" spans="1:13" x14ac:dyDescent="0.2">
      <c r="A51" s="7"/>
      <c r="B51" s="190"/>
      <c r="C51" s="216"/>
      <c r="D51" s="217"/>
      <c r="E51" s="85"/>
      <c r="F51" s="70"/>
      <c r="G51" s="6"/>
      <c r="H51" s="210"/>
      <c r="I51" s="57"/>
      <c r="J51" s="57"/>
      <c r="K51" s="57"/>
      <c r="L51" s="57"/>
      <c r="M51" s="171"/>
    </row>
    <row r="52" spans="1:13" x14ac:dyDescent="0.2">
      <c r="A52" s="7"/>
      <c r="B52" s="190"/>
      <c r="C52" s="216"/>
      <c r="D52" s="217"/>
      <c r="E52" s="85"/>
      <c r="F52" s="70"/>
      <c r="G52" s="6"/>
      <c r="H52" s="210"/>
      <c r="I52" s="57"/>
      <c r="J52" s="57"/>
      <c r="K52" s="57"/>
      <c r="L52" s="57"/>
      <c r="M52" s="171"/>
    </row>
    <row r="53" spans="1:13" x14ac:dyDescent="0.2">
      <c r="A53" s="7"/>
      <c r="B53" s="190"/>
      <c r="C53" s="216"/>
      <c r="D53" s="217"/>
      <c r="E53" s="85"/>
      <c r="F53" s="70"/>
      <c r="G53" s="6"/>
      <c r="H53" s="210"/>
      <c r="I53" s="57"/>
      <c r="J53" s="57"/>
      <c r="K53" s="57"/>
      <c r="L53" s="57"/>
      <c r="M53" s="171"/>
    </row>
    <row r="54" spans="1:13" x14ac:dyDescent="0.2">
      <c r="A54" s="7"/>
      <c r="B54" s="190"/>
      <c r="C54" s="216"/>
      <c r="D54" s="217"/>
      <c r="E54" s="85"/>
      <c r="F54" s="70"/>
      <c r="G54" s="6"/>
      <c r="H54" s="210"/>
      <c r="I54" s="57"/>
      <c r="J54" s="57"/>
      <c r="K54" s="57"/>
      <c r="L54" s="57"/>
      <c r="M54" s="171"/>
    </row>
    <row r="55" spans="1:13" x14ac:dyDescent="0.2">
      <c r="A55" s="7"/>
      <c r="B55" s="190"/>
      <c r="C55" s="216"/>
      <c r="D55" s="217"/>
      <c r="E55" s="85"/>
      <c r="F55" s="70"/>
      <c r="G55" s="6"/>
      <c r="H55" s="210"/>
      <c r="I55" s="57"/>
      <c r="J55" s="57"/>
      <c r="K55" s="57"/>
      <c r="L55" s="57"/>
      <c r="M55" s="171"/>
    </row>
    <row r="56" spans="1:13" x14ac:dyDescent="0.2">
      <c r="A56" s="7"/>
      <c r="B56" s="190"/>
      <c r="C56" s="216"/>
      <c r="D56" s="217"/>
      <c r="E56" s="85"/>
      <c r="F56" s="70"/>
      <c r="G56" s="6"/>
      <c r="H56" s="210"/>
      <c r="I56" s="57"/>
      <c r="J56" s="57"/>
      <c r="K56" s="57"/>
      <c r="L56" s="57"/>
      <c r="M56" s="171"/>
    </row>
    <row r="57" spans="1:13" x14ac:dyDescent="0.2">
      <c r="A57" s="7"/>
      <c r="B57" s="190"/>
      <c r="C57" s="216"/>
      <c r="D57" s="217"/>
      <c r="E57" s="85"/>
      <c r="F57" s="70"/>
      <c r="G57" s="6"/>
      <c r="H57" s="210"/>
      <c r="I57" s="57"/>
      <c r="J57" s="57"/>
      <c r="K57" s="57"/>
      <c r="L57" s="57"/>
      <c r="M57" s="171"/>
    </row>
    <row r="58" spans="1:13" x14ac:dyDescent="0.2">
      <c r="A58" s="7"/>
      <c r="B58" s="190"/>
      <c r="C58" s="216"/>
      <c r="D58" s="217"/>
      <c r="E58" s="85"/>
      <c r="F58" s="70"/>
      <c r="G58" s="6"/>
      <c r="H58" s="210"/>
      <c r="I58" s="57"/>
      <c r="J58" s="57"/>
      <c r="K58" s="57"/>
      <c r="L58" s="57"/>
      <c r="M58" s="171"/>
    </row>
    <row r="59" spans="1:13" x14ac:dyDescent="0.2">
      <c r="A59" s="7"/>
      <c r="B59" s="190"/>
      <c r="C59" s="216"/>
      <c r="D59" s="217"/>
      <c r="E59" s="85"/>
      <c r="F59" s="70"/>
      <c r="G59" s="6"/>
      <c r="H59" s="210"/>
      <c r="I59" s="57"/>
      <c r="J59" s="57"/>
      <c r="K59" s="57"/>
      <c r="L59" s="57"/>
      <c r="M59" s="171"/>
    </row>
    <row r="60" spans="1:13" x14ac:dyDescent="0.2">
      <c r="A60" s="7"/>
      <c r="B60" s="190"/>
      <c r="C60" s="216"/>
      <c r="D60" s="217"/>
      <c r="E60" s="85"/>
      <c r="F60" s="70"/>
      <c r="G60" s="6"/>
      <c r="H60" s="210"/>
      <c r="I60" s="57"/>
      <c r="J60" s="57"/>
      <c r="K60" s="57"/>
      <c r="L60" s="57"/>
      <c r="M60" s="171"/>
    </row>
    <row r="61" spans="1:13" x14ac:dyDescent="0.2">
      <c r="A61" s="7"/>
      <c r="B61" s="190"/>
      <c r="C61" s="216"/>
      <c r="D61" s="217"/>
      <c r="E61" s="85"/>
      <c r="F61" s="70"/>
      <c r="G61" s="6"/>
      <c r="H61" s="210"/>
      <c r="I61" s="57"/>
      <c r="J61" s="57"/>
      <c r="K61" s="57"/>
      <c r="L61" s="57"/>
      <c r="M61" s="171"/>
    </row>
    <row r="62" spans="1:13" x14ac:dyDescent="0.2">
      <c r="A62" s="7"/>
      <c r="B62" s="190"/>
      <c r="C62" s="216"/>
      <c r="D62" s="217"/>
      <c r="E62" s="85"/>
      <c r="F62" s="70"/>
      <c r="G62" s="6"/>
      <c r="H62" s="210"/>
      <c r="I62" s="57"/>
      <c r="J62" s="57"/>
      <c r="K62" s="57"/>
      <c r="L62" s="57"/>
      <c r="M62" s="171"/>
    </row>
    <row r="63" spans="1:13" x14ac:dyDescent="0.2">
      <c r="A63" s="7"/>
      <c r="B63" s="190"/>
      <c r="C63" s="216"/>
      <c r="D63" s="217"/>
      <c r="E63" s="85"/>
      <c r="F63" s="70"/>
      <c r="G63" s="6"/>
      <c r="H63" s="210"/>
      <c r="I63" s="57"/>
      <c r="J63" s="57"/>
      <c r="K63" s="57"/>
      <c r="L63" s="57"/>
      <c r="M63" s="171"/>
    </row>
    <row r="64" spans="1:13" x14ac:dyDescent="0.2">
      <c r="A64" s="7"/>
      <c r="B64" s="190"/>
      <c r="C64" s="216"/>
      <c r="D64" s="217"/>
      <c r="E64" s="85"/>
      <c r="F64" s="70"/>
      <c r="G64" s="6"/>
      <c r="H64" s="210"/>
      <c r="I64" s="57"/>
      <c r="J64" s="57"/>
      <c r="K64" s="57"/>
      <c r="L64" s="57"/>
      <c r="M64" s="171"/>
    </row>
    <row r="65" spans="1:13" x14ac:dyDescent="0.2">
      <c r="A65" s="7"/>
      <c r="B65" s="190"/>
      <c r="C65" s="216"/>
      <c r="D65" s="217"/>
      <c r="E65" s="85"/>
      <c r="F65" s="70"/>
      <c r="G65" s="6"/>
      <c r="H65" s="210"/>
      <c r="I65" s="57"/>
      <c r="J65" s="57"/>
      <c r="K65" s="57"/>
      <c r="L65" s="57"/>
      <c r="M65" s="171"/>
    </row>
    <row r="66" spans="1:13" x14ac:dyDescent="0.2">
      <c r="A66" s="7"/>
      <c r="B66" s="190"/>
      <c r="C66" s="216"/>
      <c r="D66" s="217"/>
      <c r="E66" s="85"/>
      <c r="F66" s="70"/>
      <c r="G66" s="6"/>
      <c r="H66" s="210"/>
      <c r="I66" s="57"/>
      <c r="J66" s="57"/>
      <c r="K66" s="57"/>
      <c r="L66" s="57"/>
      <c r="M66" s="171"/>
    </row>
    <row r="67" spans="1:13" x14ac:dyDescent="0.2">
      <c r="A67" s="7"/>
      <c r="B67" s="190"/>
      <c r="C67" s="216"/>
      <c r="D67" s="217"/>
      <c r="E67" s="85"/>
      <c r="F67" s="70"/>
      <c r="G67" s="6"/>
      <c r="H67" s="210"/>
      <c r="I67" s="57"/>
      <c r="J67" s="57"/>
      <c r="K67" s="57"/>
      <c r="L67" s="57"/>
      <c r="M67" s="171"/>
    </row>
    <row r="68" spans="1:13" x14ac:dyDescent="0.2">
      <c r="A68" s="7"/>
      <c r="B68" s="190"/>
      <c r="C68" s="216"/>
      <c r="D68" s="217"/>
      <c r="E68" s="85"/>
      <c r="F68" s="70"/>
      <c r="G68" s="6"/>
      <c r="H68" s="210"/>
      <c r="I68" s="57"/>
      <c r="J68" s="57"/>
      <c r="K68" s="57"/>
      <c r="L68" s="57"/>
      <c r="M68" s="171"/>
    </row>
    <row r="69" spans="1:13" x14ac:dyDescent="0.2">
      <c r="A69" s="7"/>
      <c r="B69" s="190"/>
      <c r="C69" s="216"/>
      <c r="D69" s="217"/>
      <c r="E69" s="85"/>
      <c r="F69" s="70"/>
      <c r="G69" s="6"/>
      <c r="H69" s="210"/>
      <c r="I69" s="57"/>
      <c r="J69" s="57"/>
      <c r="K69" s="57"/>
      <c r="L69" s="57"/>
      <c r="M69" s="171"/>
    </row>
    <row r="70" spans="1:13" x14ac:dyDescent="0.2">
      <c r="A70" s="7"/>
      <c r="B70" s="190"/>
      <c r="C70" s="216"/>
      <c r="D70" s="217"/>
      <c r="E70" s="85"/>
      <c r="F70" s="70"/>
      <c r="G70" s="6"/>
      <c r="H70" s="210"/>
      <c r="I70" s="57"/>
      <c r="J70" s="57"/>
      <c r="K70" s="57"/>
      <c r="L70" s="57"/>
      <c r="M70" s="171"/>
    </row>
    <row r="71" spans="1:13" x14ac:dyDescent="0.2">
      <c r="A71" s="7"/>
      <c r="B71" s="190"/>
      <c r="C71" s="216"/>
      <c r="D71" s="217"/>
      <c r="E71" s="85"/>
      <c r="F71" s="70"/>
      <c r="G71" s="6"/>
      <c r="H71" s="210"/>
      <c r="I71" s="57"/>
      <c r="J71" s="57"/>
      <c r="K71" s="57"/>
      <c r="L71" s="57"/>
      <c r="M71" s="171"/>
    </row>
    <row r="72" spans="1:13" x14ac:dyDescent="0.2">
      <c r="A72" s="7"/>
      <c r="B72" s="3"/>
      <c r="C72" s="69"/>
      <c r="D72" s="139"/>
      <c r="E72" s="70"/>
      <c r="F72" s="5"/>
      <c r="G72" s="6"/>
      <c r="H72" s="100"/>
      <c r="I72" s="8"/>
      <c r="J72" s="140"/>
      <c r="K72" s="140"/>
      <c r="L72" s="140"/>
      <c r="M72" s="141"/>
    </row>
    <row r="73" spans="1:13" ht="13.5" thickBot="1" x14ac:dyDescent="0.25">
      <c r="A73" s="73"/>
      <c r="B73" s="10"/>
      <c r="C73" s="74"/>
      <c r="D73" s="218"/>
      <c r="E73" s="75"/>
      <c r="F73" s="12"/>
      <c r="G73" s="81"/>
      <c r="H73" s="219"/>
      <c r="I73" s="77"/>
      <c r="J73" s="220"/>
      <c r="K73" s="220"/>
      <c r="L73" s="220"/>
      <c r="M73" s="221"/>
    </row>
    <row r="74" spans="1:13" x14ac:dyDescent="0.2">
      <c r="A74" s="254"/>
      <c r="B74" s="254"/>
      <c r="C74" s="254"/>
      <c r="D74" s="254"/>
      <c r="E74" s="254"/>
      <c r="F74" s="254"/>
      <c r="G74" s="254"/>
      <c r="H74" s="254"/>
      <c r="I74" s="254"/>
      <c r="J74" s="254"/>
      <c r="K74" s="254"/>
      <c r="L74" s="254"/>
      <c r="M74" s="254"/>
    </row>
    <row r="75" spans="1:13" x14ac:dyDescent="0.2">
      <c r="A75" s="3"/>
      <c r="B75" s="38"/>
      <c r="C75" s="143"/>
      <c r="D75" s="35"/>
      <c r="E75" s="35"/>
      <c r="F75" s="35"/>
      <c r="G75" s="110"/>
      <c r="H75" s="144"/>
      <c r="I75" s="145"/>
      <c r="J75" s="145"/>
      <c r="K75" s="145"/>
      <c r="L75" s="145"/>
      <c r="M75" s="145"/>
    </row>
    <row r="76" spans="1:13" ht="12.75" customHeight="1" x14ac:dyDescent="0.2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</row>
    <row r="77" spans="1:13" x14ac:dyDescent="0.2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spans="1:13" x14ac:dyDescent="0.2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1:13" x14ac:dyDescent="0.2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x14ac:dyDescent="0.2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1:13" x14ac:dyDescent="0.2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1:13" x14ac:dyDescent="0.2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3" x14ac:dyDescent="0.2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1:13" x14ac:dyDescent="0.2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1:13" x14ac:dyDescent="0.2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1:13" x14ac:dyDescent="0.2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1:13" x14ac:dyDescent="0.2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1:13" x14ac:dyDescent="0.2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x14ac:dyDescent="0.2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1:13" x14ac:dyDescent="0.2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1:13" x14ac:dyDescent="0.2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1:13" x14ac:dyDescent="0.2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1:13" x14ac:dyDescent="0.2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x14ac:dyDescent="0.2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1:13" x14ac:dyDescent="0.2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x14ac:dyDescent="0.2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x14ac:dyDescent="0.2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x14ac:dyDescent="0.2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1:13" x14ac:dyDescent="0.2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3" x14ac:dyDescent="0.2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 x14ac:dyDescent="0.2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 x14ac:dyDescent="0.2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 x14ac:dyDescent="0.2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x14ac:dyDescent="0.2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x14ac:dyDescent="0.2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1:13" x14ac:dyDescent="0.2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1:13" x14ac:dyDescent="0.2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1:13" x14ac:dyDescent="0.2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1:13" x14ac:dyDescent="0.2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1:13" x14ac:dyDescent="0.2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1:13" x14ac:dyDescent="0.2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 x14ac:dyDescent="0.2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 x14ac:dyDescent="0.2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x14ac:dyDescent="0.2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x14ac:dyDescent="0.2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x14ac:dyDescent="0.2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x14ac:dyDescent="0.2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1:13" x14ac:dyDescent="0.2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x14ac:dyDescent="0.2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x14ac:dyDescent="0.2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x14ac:dyDescent="0.2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x14ac:dyDescent="0.2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13" x14ac:dyDescent="0.2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1:13" x14ac:dyDescent="0.2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13" x14ac:dyDescent="0.2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1:13" x14ac:dyDescent="0.2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1:13" x14ac:dyDescent="0.2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1:13" x14ac:dyDescent="0.2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1:13" x14ac:dyDescent="0.2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1:13" x14ac:dyDescent="0.2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3" x14ac:dyDescent="0.2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x14ac:dyDescent="0.2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1:13" x14ac:dyDescent="0.2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1:13" x14ac:dyDescent="0.2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1:13" x14ac:dyDescent="0.2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</row>
    <row r="136" spans="1:13" x14ac:dyDescent="0.2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1:13" x14ac:dyDescent="0.2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</row>
    <row r="138" spans="1:13" x14ac:dyDescent="0.2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1:13" x14ac:dyDescent="0.2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1:13" x14ac:dyDescent="0.2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1:13" x14ac:dyDescent="0.2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</row>
    <row r="142" spans="1:13" x14ac:dyDescent="0.2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</sheetData>
  <mergeCells count="26">
    <mergeCell ref="A74:M74"/>
    <mergeCell ref="A38:M38"/>
    <mergeCell ref="A40:A41"/>
    <mergeCell ref="B40:B41"/>
    <mergeCell ref="C40:C41"/>
    <mergeCell ref="D40:D41"/>
    <mergeCell ref="E40:E41"/>
    <mergeCell ref="F40:F41"/>
    <mergeCell ref="G40:G41"/>
    <mergeCell ref="H40:M41"/>
    <mergeCell ref="H47:M47"/>
    <mergeCell ref="H48:M48"/>
    <mergeCell ref="A1:M1"/>
    <mergeCell ref="A3:A4"/>
    <mergeCell ref="B3:B4"/>
    <mergeCell ref="C3:C4"/>
    <mergeCell ref="D3:D4"/>
    <mergeCell ref="E3:E4"/>
    <mergeCell ref="F3:F4"/>
    <mergeCell ref="G3:G4"/>
    <mergeCell ref="H3:M4"/>
    <mergeCell ref="A36:M36"/>
    <mergeCell ref="H5:M5"/>
    <mergeCell ref="H9:M9"/>
    <mergeCell ref="H19:M19"/>
    <mergeCell ref="H20:M20"/>
  </mergeCells>
  <pageMargins left="0.78740157499999996" right="0.27083333333333331" top="0.73958333333333337" bottom="0.984251969" header="0.4921259845" footer="0.492125984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Layout" topLeftCell="A4" zoomScaleNormal="100" workbookViewId="0">
      <selection activeCell="K12" sqref="K12"/>
    </sheetView>
  </sheetViews>
  <sheetFormatPr defaultRowHeight="15" x14ac:dyDescent="0.25"/>
  <cols>
    <col min="1" max="3" width="9.140625" style="1"/>
    <col min="4" max="4" width="10" style="1" customWidth="1"/>
    <col min="5" max="12" width="9.140625" style="1"/>
    <col min="13" max="13" width="17.140625" style="1" customWidth="1"/>
    <col min="14" max="16384" width="9.140625" style="1"/>
  </cols>
  <sheetData>
    <row r="1" spans="1:13" ht="15.75" x14ac:dyDescent="0.25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6.5" thickBot="1" x14ac:dyDescent="0.3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52"/>
    </row>
    <row r="3" spans="1:13" x14ac:dyDescent="0.25">
      <c r="A3" s="230" t="s">
        <v>1</v>
      </c>
      <c r="B3" s="232" t="s">
        <v>2</v>
      </c>
      <c r="C3" s="232" t="s">
        <v>3</v>
      </c>
      <c r="D3" s="232" t="s">
        <v>4</v>
      </c>
      <c r="E3" s="232" t="s">
        <v>5</v>
      </c>
      <c r="F3" s="232" t="s">
        <v>6</v>
      </c>
      <c r="G3" s="232" t="s">
        <v>7</v>
      </c>
      <c r="H3" s="234" t="s">
        <v>8</v>
      </c>
      <c r="I3" s="235"/>
      <c r="J3" s="235"/>
      <c r="K3" s="235"/>
      <c r="L3" s="235"/>
      <c r="M3" s="236"/>
    </row>
    <row r="4" spans="1:13" ht="15.75" thickBot="1" x14ac:dyDescent="0.3">
      <c r="A4" s="231"/>
      <c r="B4" s="233"/>
      <c r="C4" s="233"/>
      <c r="D4" s="233"/>
      <c r="E4" s="233"/>
      <c r="F4" s="233"/>
      <c r="G4" s="233"/>
      <c r="H4" s="237"/>
      <c r="I4" s="238"/>
      <c r="J4" s="238"/>
      <c r="K4" s="238"/>
      <c r="L4" s="238"/>
      <c r="M4" s="239"/>
    </row>
    <row r="5" spans="1:13" x14ac:dyDescent="0.25">
      <c r="A5" s="113"/>
      <c r="B5" s="116"/>
      <c r="C5" s="114"/>
      <c r="D5" s="116"/>
      <c r="E5" s="114"/>
      <c r="F5" s="116"/>
      <c r="G5" s="114"/>
      <c r="H5" s="115"/>
      <c r="I5" s="116"/>
      <c r="J5" s="116"/>
      <c r="K5" s="116"/>
      <c r="L5" s="116"/>
      <c r="M5" s="117"/>
    </row>
    <row r="6" spans="1:13" x14ac:dyDescent="0.25">
      <c r="A6" s="53">
        <v>58</v>
      </c>
      <c r="B6" s="3"/>
      <c r="C6" s="15"/>
      <c r="D6" s="4"/>
      <c r="E6" s="16"/>
      <c r="F6" s="5"/>
      <c r="G6" s="17"/>
      <c r="H6" s="18" t="s">
        <v>66</v>
      </c>
      <c r="I6" s="126"/>
      <c r="J6" s="126"/>
      <c r="K6" s="126"/>
      <c r="L6" s="126"/>
      <c r="M6" s="54"/>
    </row>
    <row r="7" spans="1:13" x14ac:dyDescent="0.25">
      <c r="A7" s="53"/>
      <c r="B7" s="3"/>
      <c r="C7" s="15"/>
      <c r="D7" s="4"/>
      <c r="E7" s="16"/>
      <c r="F7" s="5"/>
      <c r="G7" s="17"/>
      <c r="H7" s="55" t="s">
        <v>127</v>
      </c>
      <c r="I7" s="55"/>
      <c r="J7" s="55"/>
      <c r="K7" s="55"/>
      <c r="L7" s="56"/>
      <c r="M7" s="54"/>
    </row>
    <row r="8" spans="1:13" x14ac:dyDescent="0.25">
      <c r="A8" s="53"/>
      <c r="B8" s="3"/>
      <c r="C8" s="19"/>
      <c r="D8" s="4"/>
      <c r="E8" s="16"/>
      <c r="F8" s="5"/>
      <c r="G8" s="17"/>
      <c r="H8" s="243" t="s">
        <v>126</v>
      </c>
      <c r="I8" s="244"/>
      <c r="J8" s="244"/>
      <c r="K8" s="244"/>
      <c r="L8" s="244"/>
      <c r="M8" s="245"/>
    </row>
    <row r="9" spans="1:13" x14ac:dyDescent="0.25">
      <c r="A9" s="53"/>
      <c r="B9" s="3"/>
      <c r="C9" s="19"/>
      <c r="D9" s="4"/>
      <c r="E9" s="16"/>
      <c r="F9" s="5"/>
      <c r="G9" s="17"/>
      <c r="H9" s="122"/>
      <c r="I9" s="123"/>
      <c r="J9" s="123"/>
      <c r="K9" s="123"/>
      <c r="L9" s="123"/>
      <c r="M9" s="124"/>
    </row>
    <row r="10" spans="1:13" x14ac:dyDescent="0.25">
      <c r="A10" s="53"/>
      <c r="B10" s="3">
        <v>6171</v>
      </c>
      <c r="C10" s="19">
        <v>5011</v>
      </c>
      <c r="D10" s="4">
        <v>691</v>
      </c>
      <c r="E10" s="16"/>
      <c r="F10" s="5">
        <v>32</v>
      </c>
      <c r="G10" s="17">
        <f>SUM(D10+E10-F10)</f>
        <v>659</v>
      </c>
      <c r="H10" s="65" t="s">
        <v>72</v>
      </c>
      <c r="I10" s="63"/>
      <c r="J10" s="63"/>
      <c r="K10" s="63"/>
      <c r="L10" s="63"/>
      <c r="M10" s="64"/>
    </row>
    <row r="11" spans="1:13" x14ac:dyDescent="0.25">
      <c r="A11" s="53"/>
      <c r="B11" s="3"/>
      <c r="C11" s="19"/>
      <c r="D11" s="4"/>
      <c r="E11" s="16"/>
      <c r="F11" s="5"/>
      <c r="G11" s="17"/>
      <c r="H11" s="62"/>
      <c r="I11" s="57"/>
      <c r="J11" s="57"/>
      <c r="K11" s="57"/>
      <c r="L11" s="57"/>
      <c r="M11" s="60"/>
    </row>
    <row r="12" spans="1:13" x14ac:dyDescent="0.25">
      <c r="A12" s="53"/>
      <c r="B12" s="3"/>
      <c r="C12" s="15">
        <v>5031</v>
      </c>
      <c r="D12" s="66">
        <v>173</v>
      </c>
      <c r="E12" s="16"/>
      <c r="F12" s="5">
        <v>8</v>
      </c>
      <c r="G12" s="17">
        <f>SUM(D12+E12-F12)</f>
        <v>165</v>
      </c>
      <c r="H12" s="62" t="s">
        <v>73</v>
      </c>
      <c r="I12" s="126"/>
      <c r="J12" s="126"/>
      <c r="K12" s="126"/>
      <c r="L12" s="126"/>
      <c r="M12" s="54"/>
    </row>
    <row r="13" spans="1:13" x14ac:dyDescent="0.25">
      <c r="A13" s="53"/>
      <c r="B13" s="3"/>
      <c r="C13" s="15"/>
      <c r="D13" s="66"/>
      <c r="E13" s="16"/>
      <c r="F13" s="5"/>
      <c r="G13" s="17"/>
      <c r="H13" s="67"/>
      <c r="I13" s="126"/>
      <c r="J13" s="126"/>
      <c r="K13" s="126"/>
      <c r="L13" s="126"/>
      <c r="M13" s="54"/>
    </row>
    <row r="14" spans="1:13" x14ac:dyDescent="0.25">
      <c r="A14" s="53"/>
      <c r="B14" s="3"/>
      <c r="C14" s="15">
        <v>5032</v>
      </c>
      <c r="D14" s="66">
        <v>62</v>
      </c>
      <c r="E14" s="16"/>
      <c r="F14" s="5">
        <v>3</v>
      </c>
      <c r="G14" s="17">
        <f>SUM(D14+E14-F14)</f>
        <v>59</v>
      </c>
      <c r="H14" s="62" t="s">
        <v>74</v>
      </c>
      <c r="I14" s="126"/>
      <c r="J14" s="126"/>
      <c r="K14" s="126"/>
      <c r="L14" s="126"/>
      <c r="M14" s="54"/>
    </row>
    <row r="15" spans="1:13" x14ac:dyDescent="0.25">
      <c r="A15" s="53"/>
      <c r="B15" s="3"/>
      <c r="C15" s="15"/>
      <c r="D15" s="66"/>
      <c r="E15" s="16"/>
      <c r="F15" s="5"/>
      <c r="G15" s="17"/>
      <c r="H15" s="18"/>
      <c r="I15" s="126"/>
      <c r="J15" s="126"/>
      <c r="K15" s="126"/>
      <c r="L15" s="126"/>
      <c r="M15" s="97" t="s">
        <v>84</v>
      </c>
    </row>
    <row r="16" spans="1:13" x14ac:dyDescent="0.25">
      <c r="A16" s="53"/>
      <c r="B16" s="3"/>
      <c r="C16" s="15"/>
      <c r="D16" s="66"/>
      <c r="E16" s="16"/>
      <c r="F16" s="5"/>
      <c r="G16" s="17"/>
      <c r="H16" s="18"/>
      <c r="I16" s="126"/>
      <c r="J16" s="126"/>
      <c r="K16" s="126"/>
      <c r="L16" s="126"/>
      <c r="M16" s="54"/>
    </row>
    <row r="17" spans="1:13" x14ac:dyDescent="0.25">
      <c r="A17" s="53"/>
      <c r="B17" s="3"/>
      <c r="C17" s="69"/>
      <c r="D17" s="4"/>
      <c r="E17" s="70"/>
      <c r="F17" s="5"/>
      <c r="G17" s="6"/>
      <c r="H17" s="165" t="s">
        <v>75</v>
      </c>
      <c r="I17" s="126"/>
      <c r="J17" s="126"/>
      <c r="K17" s="126"/>
      <c r="L17" s="126"/>
      <c r="M17" s="54"/>
    </row>
    <row r="18" spans="1:13" x14ac:dyDescent="0.25">
      <c r="A18" s="53"/>
      <c r="B18" s="3">
        <v>6171</v>
      </c>
      <c r="C18" s="69">
        <v>5139</v>
      </c>
      <c r="D18" s="4">
        <v>0</v>
      </c>
      <c r="E18" s="70">
        <v>10</v>
      </c>
      <c r="F18" s="5"/>
      <c r="G18" s="6">
        <f>SUM(D18+E18-F18)</f>
        <v>10</v>
      </c>
      <c r="H18" s="72" t="s">
        <v>68</v>
      </c>
      <c r="I18" s="126"/>
      <c r="J18" s="126"/>
      <c r="K18" s="126"/>
      <c r="L18" s="126"/>
      <c r="M18" s="54"/>
    </row>
    <row r="19" spans="1:13" x14ac:dyDescent="0.25">
      <c r="A19" s="7"/>
      <c r="B19" s="3"/>
      <c r="C19" s="69"/>
      <c r="D19" s="4"/>
      <c r="E19" s="70"/>
      <c r="F19" s="5"/>
      <c r="G19" s="6"/>
      <c r="H19" s="72"/>
      <c r="I19" s="126"/>
      <c r="J19" s="126"/>
      <c r="K19" s="126"/>
      <c r="L19" s="126"/>
      <c r="M19" s="97"/>
    </row>
    <row r="20" spans="1:13" x14ac:dyDescent="0.25">
      <c r="A20" s="7"/>
      <c r="B20" s="3"/>
      <c r="C20" s="69">
        <v>5151</v>
      </c>
      <c r="D20" s="4">
        <v>0</v>
      </c>
      <c r="E20" s="70">
        <v>5</v>
      </c>
      <c r="F20" s="5"/>
      <c r="G20" s="6">
        <f>SUM(D20+E20-F20)</f>
        <v>5</v>
      </c>
      <c r="H20" s="72" t="s">
        <v>78</v>
      </c>
      <c r="I20" s="126"/>
      <c r="J20" s="126"/>
      <c r="K20" s="126"/>
      <c r="L20" s="126"/>
      <c r="M20" s="127"/>
    </row>
    <row r="21" spans="1:13" x14ac:dyDescent="0.25">
      <c r="A21" s="7"/>
      <c r="B21" s="3"/>
      <c r="C21" s="69"/>
      <c r="D21" s="4"/>
      <c r="E21" s="70"/>
      <c r="F21" s="5"/>
      <c r="G21" s="6"/>
      <c r="H21" s="72"/>
      <c r="I21" s="126"/>
      <c r="J21" s="126"/>
      <c r="K21" s="126"/>
      <c r="L21" s="126"/>
      <c r="M21" s="127"/>
    </row>
    <row r="22" spans="1:13" x14ac:dyDescent="0.25">
      <c r="A22" s="7"/>
      <c r="B22" s="3"/>
      <c r="C22" s="69">
        <v>5152</v>
      </c>
      <c r="D22" s="4">
        <v>0</v>
      </c>
      <c r="E22" s="70">
        <v>6</v>
      </c>
      <c r="F22" s="5"/>
      <c r="G22" s="6">
        <f>SUM(D22+E22-F22)</f>
        <v>6</v>
      </c>
      <c r="H22" s="72" t="s">
        <v>79</v>
      </c>
      <c r="I22" s="126"/>
      <c r="J22" s="126"/>
      <c r="K22" s="126"/>
      <c r="L22" s="126"/>
      <c r="M22" s="127"/>
    </row>
    <row r="23" spans="1:13" x14ac:dyDescent="0.25">
      <c r="A23" s="53"/>
      <c r="B23" s="3"/>
      <c r="C23" s="69"/>
      <c r="D23" s="4"/>
      <c r="E23" s="70"/>
      <c r="F23" s="5"/>
      <c r="G23" s="6"/>
      <c r="H23" s="72"/>
      <c r="I23" s="126"/>
      <c r="J23" s="126"/>
      <c r="K23" s="126"/>
      <c r="L23" s="126"/>
      <c r="M23" s="54"/>
    </row>
    <row r="24" spans="1:13" x14ac:dyDescent="0.25">
      <c r="A24" s="7"/>
      <c r="B24" s="3"/>
      <c r="C24" s="69">
        <v>5156</v>
      </c>
      <c r="D24" s="4">
        <v>0</v>
      </c>
      <c r="E24" s="70">
        <v>5</v>
      </c>
      <c r="F24" s="5"/>
      <c r="G24" s="6">
        <f>SUM(D24+E24-F24)</f>
        <v>5</v>
      </c>
      <c r="H24" s="72" t="s">
        <v>69</v>
      </c>
      <c r="I24" s="126"/>
      <c r="J24" s="126"/>
      <c r="K24" s="126"/>
      <c r="L24" s="126"/>
      <c r="M24" s="127"/>
    </row>
    <row r="25" spans="1:13" x14ac:dyDescent="0.25">
      <c r="A25" s="7"/>
      <c r="B25" s="3"/>
      <c r="C25" s="69"/>
      <c r="D25" s="4"/>
      <c r="E25" s="70"/>
      <c r="F25" s="5"/>
      <c r="G25" s="6"/>
      <c r="H25" s="72"/>
      <c r="I25" s="126"/>
      <c r="J25" s="126"/>
      <c r="K25" s="126"/>
      <c r="L25" s="126"/>
      <c r="M25" s="127"/>
    </row>
    <row r="26" spans="1:13" x14ac:dyDescent="0.25">
      <c r="A26" s="7"/>
      <c r="B26" s="3"/>
      <c r="C26" s="69">
        <v>5157</v>
      </c>
      <c r="D26" s="4">
        <v>0</v>
      </c>
      <c r="E26" s="70">
        <v>5</v>
      </c>
      <c r="F26" s="5"/>
      <c r="G26" s="6">
        <f>SUM(D26+E26-F26)</f>
        <v>5</v>
      </c>
      <c r="H26" s="72" t="s">
        <v>81</v>
      </c>
      <c r="I26" s="94"/>
      <c r="J26" s="94"/>
      <c r="K26" s="94"/>
      <c r="L26" s="94"/>
      <c r="M26" s="95"/>
    </row>
    <row r="27" spans="1:13" x14ac:dyDescent="0.25">
      <c r="A27" s="7"/>
      <c r="B27" s="3"/>
      <c r="C27" s="69"/>
      <c r="D27" s="4"/>
      <c r="E27" s="70"/>
      <c r="F27" s="5"/>
      <c r="G27" s="6"/>
      <c r="H27" s="72"/>
      <c r="I27" s="57"/>
      <c r="J27" s="57"/>
      <c r="K27" s="57"/>
      <c r="L27" s="57"/>
      <c r="M27" s="171"/>
    </row>
    <row r="28" spans="1:13" x14ac:dyDescent="0.25">
      <c r="A28" s="7"/>
      <c r="B28" s="3"/>
      <c r="C28" s="69">
        <v>5162</v>
      </c>
      <c r="D28" s="4">
        <v>0</v>
      </c>
      <c r="E28" s="70">
        <v>10</v>
      </c>
      <c r="F28" s="5"/>
      <c r="G28" s="6">
        <f>SUM(D28+E28-F28)</f>
        <v>10</v>
      </c>
      <c r="H28" s="72" t="s">
        <v>82</v>
      </c>
      <c r="I28" s="126"/>
      <c r="J28" s="126"/>
      <c r="K28" s="126"/>
      <c r="L28" s="126"/>
      <c r="M28" s="97" t="s">
        <v>83</v>
      </c>
    </row>
    <row r="29" spans="1:13" x14ac:dyDescent="0.25">
      <c r="A29" s="7"/>
      <c r="B29" s="3"/>
      <c r="C29" s="69"/>
      <c r="D29" s="4"/>
      <c r="E29" s="70"/>
      <c r="F29" s="5"/>
      <c r="G29" s="6"/>
      <c r="H29" s="72"/>
      <c r="I29" s="126"/>
      <c r="J29" s="126"/>
      <c r="K29" s="126"/>
      <c r="L29" s="126"/>
      <c r="M29" s="127"/>
    </row>
    <row r="30" spans="1:13" x14ac:dyDescent="0.25">
      <c r="A30" s="172"/>
      <c r="B30" s="190"/>
      <c r="C30" s="69">
        <v>5169</v>
      </c>
      <c r="D30" s="4">
        <v>0</v>
      </c>
      <c r="E30" s="70">
        <v>2</v>
      </c>
      <c r="F30" s="5"/>
      <c r="G30" s="6">
        <f>SUM(D30+E30-F30)</f>
        <v>2</v>
      </c>
      <c r="H30" s="72" t="s">
        <v>39</v>
      </c>
      <c r="I30" s="126"/>
      <c r="J30" s="126"/>
      <c r="K30" s="126"/>
      <c r="L30" s="126"/>
      <c r="M30" s="127"/>
    </row>
    <row r="31" spans="1:13" x14ac:dyDescent="0.25">
      <c r="A31" s="7"/>
      <c r="B31" s="3"/>
      <c r="C31" s="69"/>
      <c r="D31" s="4"/>
      <c r="E31" s="70"/>
      <c r="F31" s="5"/>
      <c r="G31" s="6"/>
      <c r="H31" s="72"/>
      <c r="I31" s="126"/>
      <c r="J31" s="126"/>
      <c r="K31" s="126"/>
      <c r="L31" s="126"/>
      <c r="M31" s="127"/>
    </row>
    <row r="32" spans="1:13" ht="15.75" thickBot="1" x14ac:dyDescent="0.3">
      <c r="A32" s="73"/>
      <c r="B32" s="10"/>
      <c r="C32" s="74"/>
      <c r="D32" s="11"/>
      <c r="E32" s="75"/>
      <c r="F32" s="12"/>
      <c r="G32" s="81"/>
      <c r="H32" s="76"/>
      <c r="I32" s="77"/>
      <c r="J32" s="77"/>
      <c r="K32" s="77"/>
      <c r="L32" s="77"/>
      <c r="M32" s="13"/>
    </row>
  </sheetData>
  <mergeCells count="10">
    <mergeCell ref="H8:M8"/>
    <mergeCell ref="A1:M1"/>
    <mergeCell ref="A3:A4"/>
    <mergeCell ref="B3:B4"/>
    <mergeCell ref="C3:C4"/>
    <mergeCell ref="D3:D4"/>
    <mergeCell ref="E3:E4"/>
    <mergeCell ref="F3:F4"/>
    <mergeCell ref="G3:G4"/>
    <mergeCell ref="H3:M4"/>
  </mergeCells>
  <pageMargins left="0.7" right="0.33333333333333331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view="pageLayout" zoomScaleNormal="100" workbookViewId="0">
      <selection activeCell="C21" sqref="C21:H21"/>
    </sheetView>
  </sheetViews>
  <sheetFormatPr defaultRowHeight="15" x14ac:dyDescent="0.25"/>
  <cols>
    <col min="1" max="3" width="9.140625" style="1"/>
    <col min="4" max="4" width="10.28515625" style="1" customWidth="1"/>
    <col min="5" max="12" width="9.140625" style="1"/>
    <col min="13" max="13" width="18.140625" style="1" customWidth="1"/>
    <col min="14" max="16384" width="9.140625" style="1"/>
  </cols>
  <sheetData>
    <row r="1" spans="1:13" ht="15.75" x14ac:dyDescent="0.25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6.5" thickBot="1" x14ac:dyDescent="0.3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52"/>
      <c r="L2" s="112"/>
      <c r="M2" s="52"/>
    </row>
    <row r="3" spans="1:13" x14ac:dyDescent="0.25">
      <c r="A3" s="230" t="s">
        <v>1</v>
      </c>
      <c r="B3" s="232" t="s">
        <v>2</v>
      </c>
      <c r="C3" s="232" t="s">
        <v>3</v>
      </c>
      <c r="D3" s="232" t="s">
        <v>4</v>
      </c>
      <c r="E3" s="232" t="s">
        <v>5</v>
      </c>
      <c r="F3" s="232" t="s">
        <v>6</v>
      </c>
      <c r="G3" s="232" t="s">
        <v>7</v>
      </c>
      <c r="H3" s="234" t="s">
        <v>8</v>
      </c>
      <c r="I3" s="235"/>
      <c r="J3" s="235"/>
      <c r="K3" s="235"/>
      <c r="L3" s="235"/>
      <c r="M3" s="236"/>
    </row>
    <row r="4" spans="1:13" ht="15.75" thickBot="1" x14ac:dyDescent="0.3">
      <c r="A4" s="231"/>
      <c r="B4" s="233"/>
      <c r="C4" s="233"/>
      <c r="D4" s="233"/>
      <c r="E4" s="233"/>
      <c r="F4" s="233"/>
      <c r="G4" s="233"/>
      <c r="H4" s="237"/>
      <c r="I4" s="238"/>
      <c r="J4" s="238"/>
      <c r="K4" s="238"/>
      <c r="L4" s="238"/>
      <c r="M4" s="239"/>
    </row>
    <row r="5" spans="1:13" x14ac:dyDescent="0.25">
      <c r="A5" s="113"/>
      <c r="B5" s="116"/>
      <c r="C5" s="114"/>
      <c r="D5" s="116"/>
      <c r="E5" s="114"/>
      <c r="F5" s="116"/>
      <c r="G5" s="114"/>
      <c r="H5" s="115"/>
      <c r="I5" s="116"/>
      <c r="J5" s="116"/>
      <c r="K5" s="116"/>
      <c r="L5" s="116"/>
      <c r="M5" s="117"/>
    </row>
    <row r="6" spans="1:13" x14ac:dyDescent="0.25">
      <c r="A6" s="2" t="s">
        <v>98</v>
      </c>
      <c r="B6" s="3"/>
      <c r="C6" s="69"/>
      <c r="D6" s="4"/>
      <c r="E6" s="70"/>
      <c r="F6" s="5"/>
      <c r="G6" s="6"/>
      <c r="H6" s="240" t="s">
        <v>99</v>
      </c>
      <c r="I6" s="247"/>
      <c r="J6" s="247"/>
      <c r="K6" s="247"/>
      <c r="L6" s="247"/>
      <c r="M6" s="248"/>
    </row>
    <row r="7" spans="1:13" x14ac:dyDescent="0.25">
      <c r="A7" s="2"/>
      <c r="B7" s="3"/>
      <c r="C7" s="69"/>
      <c r="D7" s="4"/>
      <c r="E7" s="70"/>
      <c r="F7" s="5"/>
      <c r="G7" s="6"/>
      <c r="H7" s="260" t="s">
        <v>128</v>
      </c>
      <c r="I7" s="247"/>
      <c r="J7" s="247"/>
      <c r="K7" s="247"/>
      <c r="L7" s="247"/>
      <c r="M7" s="248"/>
    </row>
    <row r="8" spans="1:13" x14ac:dyDescent="0.25">
      <c r="A8" s="7"/>
      <c r="B8" s="3"/>
      <c r="C8" s="83"/>
      <c r="D8" s="4"/>
      <c r="E8" s="70"/>
      <c r="F8" s="5"/>
      <c r="G8" s="6"/>
      <c r="H8" s="119" t="s">
        <v>100</v>
      </c>
      <c r="I8" s="126"/>
      <c r="J8" s="126"/>
      <c r="K8" s="126"/>
      <c r="L8" s="126"/>
      <c r="M8" s="127"/>
    </row>
    <row r="9" spans="1:13" x14ac:dyDescent="0.25">
      <c r="A9" s="7"/>
      <c r="B9" s="3"/>
      <c r="C9" s="83"/>
      <c r="D9" s="4"/>
      <c r="E9" s="70"/>
      <c r="F9" s="5"/>
      <c r="G9" s="6"/>
      <c r="H9" s="170" t="s">
        <v>101</v>
      </c>
      <c r="I9" s="63"/>
      <c r="J9" s="63"/>
      <c r="K9" s="63"/>
      <c r="L9" s="63"/>
      <c r="M9" s="168"/>
    </row>
    <row r="10" spans="1:13" x14ac:dyDescent="0.25">
      <c r="A10" s="7"/>
      <c r="B10" s="3"/>
      <c r="C10" s="69"/>
      <c r="D10" s="4"/>
      <c r="E10" s="70"/>
      <c r="F10" s="5"/>
      <c r="G10" s="6"/>
      <c r="H10" s="165"/>
      <c r="I10" s="126"/>
      <c r="J10" s="126"/>
      <c r="K10" s="126"/>
      <c r="L10" s="126"/>
      <c r="M10" s="127"/>
    </row>
    <row r="11" spans="1:13" x14ac:dyDescent="0.25">
      <c r="A11" s="7"/>
      <c r="B11" s="3">
        <v>6171</v>
      </c>
      <c r="C11" s="69">
        <v>5151</v>
      </c>
      <c r="D11" s="4">
        <v>4</v>
      </c>
      <c r="E11" s="70">
        <v>1</v>
      </c>
      <c r="F11" s="5"/>
      <c r="G11" s="6">
        <f>SUM(D11+E11-F11)</f>
        <v>5</v>
      </c>
      <c r="H11" s="72" t="s">
        <v>78</v>
      </c>
      <c r="I11" s="126"/>
      <c r="J11" s="126"/>
      <c r="K11" s="126"/>
      <c r="L11" s="126"/>
      <c r="M11" s="127"/>
    </row>
    <row r="12" spans="1:13" x14ac:dyDescent="0.25">
      <c r="A12" s="7"/>
      <c r="B12" s="3"/>
      <c r="C12" s="69"/>
      <c r="D12" s="4"/>
      <c r="E12" s="70"/>
      <c r="F12" s="5"/>
      <c r="G12" s="6"/>
      <c r="H12" s="72"/>
      <c r="I12" s="126"/>
      <c r="J12" s="126"/>
      <c r="K12" s="126"/>
      <c r="L12" s="126"/>
      <c r="M12" s="127"/>
    </row>
    <row r="13" spans="1:13" x14ac:dyDescent="0.25">
      <c r="A13" s="7"/>
      <c r="B13" s="3"/>
      <c r="C13" s="69">
        <v>5157</v>
      </c>
      <c r="D13" s="4">
        <v>6</v>
      </c>
      <c r="E13" s="70">
        <v>2</v>
      </c>
      <c r="F13" s="5"/>
      <c r="G13" s="6">
        <f>SUM(D13+E13-F13)</f>
        <v>8</v>
      </c>
      <c r="H13" s="72" t="s">
        <v>81</v>
      </c>
      <c r="I13" s="94"/>
      <c r="J13" s="94"/>
      <c r="K13" s="94"/>
      <c r="L13" s="94"/>
      <c r="M13" s="95"/>
    </row>
    <row r="14" spans="1:13" x14ac:dyDescent="0.25">
      <c r="A14" s="7"/>
      <c r="B14" s="3"/>
      <c r="C14" s="69"/>
      <c r="D14" s="4"/>
      <c r="E14" s="70"/>
      <c r="F14" s="5"/>
      <c r="G14" s="6"/>
      <c r="H14" s="72"/>
      <c r="I14" s="57"/>
      <c r="J14" s="57"/>
      <c r="K14" s="57"/>
      <c r="L14" s="57"/>
      <c r="M14" s="171"/>
    </row>
    <row r="15" spans="1:13" x14ac:dyDescent="0.25">
      <c r="A15" s="7"/>
      <c r="B15" s="3"/>
      <c r="C15" s="69">
        <v>5162</v>
      </c>
      <c r="D15" s="4">
        <v>20</v>
      </c>
      <c r="E15" s="70"/>
      <c r="F15" s="5">
        <v>2</v>
      </c>
      <c r="G15" s="6">
        <f>SUM(D15+E15-F15)</f>
        <v>18</v>
      </c>
      <c r="H15" s="72" t="s">
        <v>103</v>
      </c>
      <c r="I15" s="126"/>
      <c r="J15" s="126"/>
      <c r="K15" s="126"/>
      <c r="L15" s="126"/>
      <c r="M15" s="127"/>
    </row>
    <row r="16" spans="1:13" x14ac:dyDescent="0.25">
      <c r="A16" s="7"/>
      <c r="B16" s="3"/>
      <c r="C16" s="69"/>
      <c r="D16" s="4"/>
      <c r="E16" s="70"/>
      <c r="F16" s="5"/>
      <c r="G16" s="6"/>
      <c r="H16" s="72"/>
      <c r="I16" s="126"/>
      <c r="J16" s="126"/>
      <c r="K16" s="126"/>
      <c r="L16" s="126"/>
      <c r="M16" s="127"/>
    </row>
    <row r="17" spans="1:13" x14ac:dyDescent="0.25">
      <c r="A17" s="7"/>
      <c r="B17" s="3"/>
      <c r="C17" s="69">
        <v>5167</v>
      </c>
      <c r="D17" s="4">
        <v>37</v>
      </c>
      <c r="E17" s="70"/>
      <c r="F17" s="5">
        <v>7</v>
      </c>
      <c r="G17" s="6">
        <f>SUM(D17+E17-F17)</f>
        <v>30</v>
      </c>
      <c r="H17" s="72" t="s">
        <v>70</v>
      </c>
      <c r="I17" s="126"/>
      <c r="J17" s="126"/>
      <c r="K17" s="126"/>
      <c r="L17" s="126"/>
      <c r="M17" s="127"/>
    </row>
    <row r="18" spans="1:13" x14ac:dyDescent="0.25">
      <c r="A18" s="7"/>
      <c r="B18" s="3"/>
      <c r="C18" s="69"/>
      <c r="D18" s="4"/>
      <c r="E18" s="70"/>
      <c r="F18" s="5"/>
      <c r="G18" s="6"/>
      <c r="H18" s="72"/>
      <c r="I18" s="126"/>
      <c r="J18" s="126"/>
      <c r="K18" s="126"/>
      <c r="L18" s="126"/>
      <c r="M18" s="127"/>
    </row>
    <row r="19" spans="1:13" x14ac:dyDescent="0.25">
      <c r="A19" s="7"/>
      <c r="B19" s="3"/>
      <c r="C19" s="69">
        <v>5169</v>
      </c>
      <c r="D19" s="4">
        <v>6</v>
      </c>
      <c r="E19" s="70"/>
      <c r="F19" s="5">
        <v>2</v>
      </c>
      <c r="G19" s="6">
        <f>SUM(D19+E19-F19)</f>
        <v>4</v>
      </c>
      <c r="H19" s="72" t="s">
        <v>104</v>
      </c>
      <c r="I19" s="126"/>
      <c r="J19" s="126"/>
      <c r="K19" s="126"/>
      <c r="L19" s="126"/>
      <c r="M19" s="127"/>
    </row>
    <row r="20" spans="1:13" x14ac:dyDescent="0.25">
      <c r="A20" s="7"/>
      <c r="B20" s="3"/>
      <c r="C20" s="69"/>
      <c r="D20" s="4"/>
      <c r="E20" s="70"/>
      <c r="F20" s="5"/>
      <c r="G20" s="6"/>
      <c r="H20" s="72"/>
      <c r="I20" s="126"/>
      <c r="J20" s="126"/>
      <c r="K20" s="126"/>
      <c r="L20" s="126"/>
      <c r="M20" s="127"/>
    </row>
    <row r="21" spans="1:13" x14ac:dyDescent="0.25">
      <c r="A21" s="7"/>
      <c r="B21" s="3"/>
      <c r="C21" s="69">
        <v>5173</v>
      </c>
      <c r="D21" s="4">
        <v>25</v>
      </c>
      <c r="E21" s="70"/>
      <c r="F21" s="5">
        <v>5</v>
      </c>
      <c r="G21" s="6">
        <f>SUM(D21+E21-F21)</f>
        <v>20</v>
      </c>
      <c r="H21" s="72" t="s">
        <v>71</v>
      </c>
      <c r="I21" s="126"/>
      <c r="J21" s="126"/>
      <c r="K21" s="126"/>
      <c r="L21" s="126"/>
      <c r="M21" s="127"/>
    </row>
    <row r="22" spans="1:13" x14ac:dyDescent="0.25">
      <c r="A22" s="7"/>
      <c r="B22" s="3"/>
      <c r="C22" s="69"/>
      <c r="D22" s="4"/>
      <c r="E22" s="70"/>
      <c r="F22" s="5"/>
      <c r="G22" s="6"/>
      <c r="H22" s="72"/>
      <c r="I22" s="126"/>
      <c r="J22" s="126"/>
      <c r="K22" s="126"/>
      <c r="L22" s="126"/>
      <c r="M22" s="127"/>
    </row>
    <row r="23" spans="1:13" x14ac:dyDescent="0.25">
      <c r="A23" s="7"/>
      <c r="B23" s="3"/>
      <c r="C23" s="69">
        <v>5424</v>
      </c>
      <c r="D23" s="4">
        <v>0</v>
      </c>
      <c r="E23" s="70">
        <v>13</v>
      </c>
      <c r="F23" s="5"/>
      <c r="G23" s="6">
        <f>SUM(D23+E23-F23)</f>
        <v>13</v>
      </c>
      <c r="H23" s="62" t="s">
        <v>102</v>
      </c>
      <c r="I23" s="126"/>
      <c r="J23" s="126"/>
      <c r="K23" s="126"/>
      <c r="L23" s="126"/>
      <c r="M23" s="127"/>
    </row>
    <row r="24" spans="1:13" x14ac:dyDescent="0.25">
      <c r="A24" s="7"/>
      <c r="B24" s="3"/>
      <c r="C24" s="69"/>
      <c r="D24" s="4"/>
      <c r="E24" s="70"/>
      <c r="F24" s="5"/>
      <c r="G24" s="6"/>
      <c r="H24" s="62"/>
      <c r="I24" s="126"/>
      <c r="J24" s="126"/>
      <c r="K24" s="126"/>
      <c r="L24" s="126"/>
      <c r="M24" s="127"/>
    </row>
    <row r="25" spans="1:13" x14ac:dyDescent="0.25">
      <c r="A25" s="7"/>
      <c r="B25" s="3"/>
      <c r="C25" s="69"/>
      <c r="D25" s="4"/>
      <c r="E25" s="70"/>
      <c r="F25" s="5"/>
      <c r="G25" s="6"/>
      <c r="H25" s="126"/>
      <c r="I25" s="126"/>
      <c r="J25" s="126"/>
      <c r="K25" s="126"/>
      <c r="L25" s="126"/>
      <c r="M25" s="127"/>
    </row>
    <row r="26" spans="1:13" x14ac:dyDescent="0.25">
      <c r="A26" s="7"/>
      <c r="B26" s="3"/>
      <c r="C26" s="15"/>
      <c r="D26" s="66"/>
      <c r="E26" s="16"/>
      <c r="F26" s="5"/>
      <c r="G26" s="17"/>
      <c r="H26" s="126"/>
      <c r="I26" s="126"/>
      <c r="J26" s="126"/>
      <c r="K26" s="126"/>
      <c r="L26" s="126"/>
      <c r="M26" s="127"/>
    </row>
    <row r="27" spans="1:13" x14ac:dyDescent="0.25">
      <c r="A27" s="7"/>
      <c r="B27" s="3"/>
      <c r="C27" s="69"/>
      <c r="D27" s="4"/>
      <c r="E27" s="70"/>
      <c r="F27" s="5"/>
      <c r="G27" s="6"/>
      <c r="H27" s="126"/>
      <c r="I27" s="126"/>
      <c r="J27" s="126"/>
      <c r="K27" s="126"/>
      <c r="L27" s="126"/>
      <c r="M27" s="127"/>
    </row>
    <row r="28" spans="1:13" x14ac:dyDescent="0.25">
      <c r="A28" s="7"/>
      <c r="B28" s="3"/>
      <c r="C28" s="69"/>
      <c r="D28" s="4"/>
      <c r="E28" s="70"/>
      <c r="F28" s="5"/>
      <c r="G28" s="6"/>
      <c r="H28" s="126"/>
      <c r="I28" s="126"/>
      <c r="J28" s="126"/>
      <c r="K28" s="126"/>
      <c r="L28" s="126"/>
      <c r="M28" s="127"/>
    </row>
    <row r="29" spans="1:13" x14ac:dyDescent="0.25">
      <c r="A29" s="7"/>
      <c r="B29" s="3"/>
      <c r="C29" s="69"/>
      <c r="D29" s="4"/>
      <c r="E29" s="70"/>
      <c r="F29" s="5"/>
      <c r="G29" s="6"/>
      <c r="H29" s="126"/>
      <c r="I29" s="126"/>
      <c r="J29" s="126"/>
      <c r="K29" s="126"/>
      <c r="L29" s="126"/>
      <c r="M29" s="127"/>
    </row>
    <row r="30" spans="1:13" x14ac:dyDescent="0.25">
      <c r="A30" s="7"/>
      <c r="B30" s="3"/>
      <c r="C30" s="69"/>
      <c r="D30" s="4"/>
      <c r="E30" s="70"/>
      <c r="F30" s="5"/>
      <c r="G30" s="6"/>
      <c r="H30" s="126"/>
      <c r="I30" s="126"/>
      <c r="J30" s="126"/>
      <c r="K30" s="126"/>
      <c r="L30" s="126"/>
      <c r="M30" s="127"/>
    </row>
    <row r="31" spans="1:13" x14ac:dyDescent="0.25">
      <c r="A31" s="7"/>
      <c r="B31" s="3"/>
      <c r="C31" s="69"/>
      <c r="D31" s="4"/>
      <c r="E31" s="70"/>
      <c r="F31" s="5"/>
      <c r="G31" s="6"/>
      <c r="H31" s="72"/>
      <c r="I31" s="126"/>
      <c r="J31" s="126"/>
      <c r="K31" s="126"/>
      <c r="L31" s="126"/>
      <c r="M31" s="127"/>
    </row>
    <row r="32" spans="1:13" ht="15.75" thickBot="1" x14ac:dyDescent="0.3">
      <c r="A32" s="7"/>
      <c r="B32" s="3"/>
      <c r="C32" s="69"/>
      <c r="D32" s="4"/>
      <c r="E32" s="70"/>
      <c r="F32" s="5"/>
      <c r="G32" s="6"/>
      <c r="H32" s="72"/>
      <c r="I32" s="126"/>
      <c r="J32" s="126"/>
      <c r="K32" s="126"/>
      <c r="L32" s="126"/>
      <c r="M32" s="127"/>
    </row>
    <row r="33" spans="1:13" x14ac:dyDescent="0.25">
      <c r="A33" s="228"/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</row>
  </sheetData>
  <mergeCells count="12">
    <mergeCell ref="A33:M33"/>
    <mergeCell ref="H6:M6"/>
    <mergeCell ref="H7:M7"/>
    <mergeCell ref="A1:M1"/>
    <mergeCell ref="A3:A4"/>
    <mergeCell ref="B3:B4"/>
    <mergeCell ref="C3:C4"/>
    <mergeCell ref="D3:D4"/>
    <mergeCell ref="E3:E4"/>
    <mergeCell ref="F3:F4"/>
    <mergeCell ref="G3:G4"/>
    <mergeCell ref="H3:M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view="pageLayout" zoomScaleNormal="100" workbookViewId="0">
      <selection activeCell="C29" sqref="C29:H29"/>
    </sheetView>
  </sheetViews>
  <sheetFormatPr defaultRowHeight="15" x14ac:dyDescent="0.25"/>
  <cols>
    <col min="1" max="3" width="9.140625" style="1"/>
    <col min="4" max="4" width="10.28515625" style="1" customWidth="1"/>
    <col min="5" max="12" width="9.140625" style="1"/>
    <col min="13" max="13" width="18.28515625" style="1" customWidth="1"/>
    <col min="14" max="16384" width="9.140625" style="1"/>
  </cols>
  <sheetData>
    <row r="1" spans="1:13" ht="15.75" x14ac:dyDescent="0.25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6.5" thickBot="1" x14ac:dyDescent="0.3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52"/>
    </row>
    <row r="3" spans="1:13" x14ac:dyDescent="0.25">
      <c r="A3" s="230" t="s">
        <v>1</v>
      </c>
      <c r="B3" s="232" t="s">
        <v>2</v>
      </c>
      <c r="C3" s="232" t="s">
        <v>3</v>
      </c>
      <c r="D3" s="232" t="s">
        <v>4</v>
      </c>
      <c r="E3" s="232" t="s">
        <v>5</v>
      </c>
      <c r="F3" s="232" t="s">
        <v>6</v>
      </c>
      <c r="G3" s="232" t="s">
        <v>7</v>
      </c>
      <c r="H3" s="234" t="s">
        <v>8</v>
      </c>
      <c r="I3" s="235"/>
      <c r="J3" s="235"/>
      <c r="K3" s="235"/>
      <c r="L3" s="235"/>
      <c r="M3" s="236"/>
    </row>
    <row r="4" spans="1:13" ht="15.75" thickBot="1" x14ac:dyDescent="0.3">
      <c r="A4" s="231"/>
      <c r="B4" s="233"/>
      <c r="C4" s="233"/>
      <c r="D4" s="233"/>
      <c r="E4" s="233"/>
      <c r="F4" s="233"/>
      <c r="G4" s="233"/>
      <c r="H4" s="237"/>
      <c r="I4" s="238"/>
      <c r="J4" s="238"/>
      <c r="K4" s="238"/>
      <c r="L4" s="238"/>
      <c r="M4" s="239"/>
    </row>
    <row r="5" spans="1:13" x14ac:dyDescent="0.25">
      <c r="A5" s="113"/>
      <c r="B5" s="116"/>
      <c r="C5" s="114"/>
      <c r="D5" s="116"/>
      <c r="E5" s="114"/>
      <c r="F5" s="116"/>
      <c r="G5" s="114"/>
      <c r="H5" s="115"/>
      <c r="I5" s="116"/>
      <c r="J5" s="116"/>
      <c r="K5" s="116"/>
      <c r="L5" s="116"/>
      <c r="M5" s="117"/>
    </row>
    <row r="6" spans="1:13" x14ac:dyDescent="0.25">
      <c r="A6" s="53">
        <v>60</v>
      </c>
      <c r="B6" s="3"/>
      <c r="C6" s="15"/>
      <c r="D6" s="4"/>
      <c r="E6" s="16"/>
      <c r="F6" s="5"/>
      <c r="G6" s="17"/>
      <c r="H6" s="18" t="s">
        <v>85</v>
      </c>
      <c r="I6" s="126"/>
      <c r="J6" s="126"/>
      <c r="K6" s="126"/>
      <c r="L6" s="126"/>
      <c r="M6" s="54"/>
    </row>
    <row r="7" spans="1:13" x14ac:dyDescent="0.25">
      <c r="A7" s="104" t="s">
        <v>77</v>
      </c>
      <c r="B7" s="3"/>
      <c r="C7" s="15"/>
      <c r="D7" s="4"/>
      <c r="E7" s="16"/>
      <c r="F7" s="5"/>
      <c r="G7" s="17"/>
      <c r="H7" s="267" t="s">
        <v>86</v>
      </c>
      <c r="I7" s="268"/>
      <c r="J7" s="268"/>
      <c r="K7" s="268"/>
      <c r="L7" s="268"/>
      <c r="M7" s="54"/>
    </row>
    <row r="8" spans="1:13" x14ac:dyDescent="0.25">
      <c r="A8" s="53"/>
      <c r="B8" s="3"/>
      <c r="C8" s="19"/>
      <c r="D8" s="4"/>
      <c r="E8" s="16"/>
      <c r="F8" s="5"/>
      <c r="G8" s="17"/>
      <c r="H8" s="267"/>
      <c r="I8" s="268"/>
      <c r="J8" s="268"/>
      <c r="K8" s="268"/>
      <c r="L8" s="268"/>
      <c r="M8" s="269"/>
    </row>
    <row r="9" spans="1:13" x14ac:dyDescent="0.25">
      <c r="A9" s="53"/>
      <c r="B9" s="3"/>
      <c r="C9" s="19"/>
      <c r="D9" s="14"/>
      <c r="E9" s="20"/>
      <c r="F9" s="5"/>
      <c r="G9" s="17"/>
      <c r="H9" s="18"/>
      <c r="I9" s="57"/>
      <c r="J9" s="57"/>
      <c r="K9" s="57"/>
      <c r="L9" s="57"/>
      <c r="M9" s="60"/>
    </row>
    <row r="10" spans="1:13" x14ac:dyDescent="0.25">
      <c r="A10" s="53"/>
      <c r="B10" s="3">
        <v>1014</v>
      </c>
      <c r="C10" s="15"/>
      <c r="D10" s="4"/>
      <c r="E10" s="16"/>
      <c r="F10" s="5"/>
      <c r="G10" s="17"/>
      <c r="H10" s="27" t="s">
        <v>105</v>
      </c>
      <c r="I10" s="25"/>
      <c r="J10" s="25"/>
      <c r="K10" s="57"/>
      <c r="L10" s="57"/>
      <c r="M10" s="60"/>
    </row>
    <row r="11" spans="1:13" x14ac:dyDescent="0.25">
      <c r="A11" s="53"/>
      <c r="B11" s="3"/>
      <c r="C11" s="15"/>
      <c r="D11" s="4"/>
      <c r="E11" s="16"/>
      <c r="F11" s="5"/>
      <c r="G11" s="17"/>
      <c r="H11" s="27" t="s">
        <v>106</v>
      </c>
      <c r="I11" s="25"/>
      <c r="J11" s="25"/>
      <c r="K11" s="57"/>
      <c r="L11" s="57"/>
      <c r="M11" s="60"/>
    </row>
    <row r="12" spans="1:13" x14ac:dyDescent="0.25">
      <c r="A12" s="53"/>
      <c r="B12" s="3"/>
      <c r="C12" s="15">
        <v>5169</v>
      </c>
      <c r="D12" s="4">
        <v>140</v>
      </c>
      <c r="E12" s="16"/>
      <c r="F12" s="5">
        <v>30</v>
      </c>
      <c r="G12" s="17">
        <f>SUM(D12+E12-F12)</f>
        <v>110</v>
      </c>
      <c r="H12" s="62" t="s">
        <v>89</v>
      </c>
      <c r="I12" s="126"/>
      <c r="J12" s="126"/>
      <c r="K12" s="57"/>
      <c r="L12" s="57"/>
      <c r="M12" s="60"/>
    </row>
    <row r="13" spans="1:13" x14ac:dyDescent="0.25">
      <c r="A13" s="53"/>
      <c r="B13" s="3"/>
      <c r="C13" s="15"/>
      <c r="D13" s="4"/>
      <c r="E13" s="16"/>
      <c r="F13" s="5"/>
      <c r="G13" s="17"/>
      <c r="H13" s="62"/>
      <c r="I13" s="126"/>
      <c r="J13" s="126"/>
      <c r="K13" s="57"/>
      <c r="L13" s="57"/>
      <c r="M13" s="60"/>
    </row>
    <row r="14" spans="1:13" x14ac:dyDescent="0.25">
      <c r="A14" s="53"/>
      <c r="B14" s="3">
        <v>2219</v>
      </c>
      <c r="C14" s="15"/>
      <c r="D14" s="4"/>
      <c r="E14" s="16"/>
      <c r="F14" s="5"/>
      <c r="G14" s="17"/>
      <c r="H14" s="27" t="s">
        <v>58</v>
      </c>
      <c r="I14" s="126"/>
      <c r="J14" s="126"/>
      <c r="K14" s="57"/>
      <c r="L14" s="57"/>
      <c r="M14" s="60"/>
    </row>
    <row r="15" spans="1:13" x14ac:dyDescent="0.25">
      <c r="A15" s="53"/>
      <c r="B15" s="3"/>
      <c r="C15" s="15">
        <v>5139</v>
      </c>
      <c r="D15" s="4">
        <v>300</v>
      </c>
      <c r="E15" s="16"/>
      <c r="F15" s="5">
        <v>43</v>
      </c>
      <c r="G15" s="17">
        <f>SUM(D15+E15-F15)</f>
        <v>257</v>
      </c>
      <c r="H15" s="119" t="s">
        <v>88</v>
      </c>
      <c r="I15" s="126"/>
      <c r="J15" s="126"/>
      <c r="K15" s="57"/>
      <c r="L15" s="57"/>
      <c r="M15" s="60"/>
    </row>
    <row r="16" spans="1:13" x14ac:dyDescent="0.25">
      <c r="A16" s="53"/>
      <c r="B16" s="3"/>
      <c r="C16" s="15"/>
      <c r="D16" s="4"/>
      <c r="E16" s="16"/>
      <c r="F16" s="5"/>
      <c r="G16" s="17"/>
      <c r="H16" s="120"/>
      <c r="I16" s="126"/>
      <c r="J16" s="126"/>
      <c r="K16" s="57"/>
      <c r="L16" s="57"/>
      <c r="M16" s="60"/>
    </row>
    <row r="17" spans="1:13" x14ac:dyDescent="0.25">
      <c r="A17" s="53"/>
      <c r="B17" s="3"/>
      <c r="C17" s="15">
        <v>5169</v>
      </c>
      <c r="D17" s="4">
        <v>2000</v>
      </c>
      <c r="E17" s="16"/>
      <c r="F17" s="5">
        <v>240</v>
      </c>
      <c r="G17" s="17">
        <f>SUM(D17+E17-F17)</f>
        <v>1760</v>
      </c>
      <c r="H17" s="62" t="s">
        <v>89</v>
      </c>
      <c r="I17" s="126"/>
      <c r="J17" s="126"/>
      <c r="K17" s="57"/>
      <c r="L17" s="57"/>
      <c r="M17" s="60"/>
    </row>
    <row r="18" spans="1:13" x14ac:dyDescent="0.25">
      <c r="A18" s="53"/>
      <c r="B18" s="3"/>
      <c r="C18" s="15"/>
      <c r="D18" s="4"/>
      <c r="E18" s="16"/>
      <c r="F18" s="5"/>
      <c r="G18" s="17"/>
      <c r="H18" s="27"/>
      <c r="I18" s="126"/>
      <c r="J18" s="126"/>
      <c r="K18" s="57"/>
      <c r="L18" s="57"/>
      <c r="M18" s="60"/>
    </row>
    <row r="19" spans="1:13" x14ac:dyDescent="0.25">
      <c r="A19" s="53"/>
      <c r="B19" s="3"/>
      <c r="C19" s="15"/>
      <c r="D19" s="4"/>
      <c r="E19" s="16"/>
      <c r="F19" s="5"/>
      <c r="G19" s="17"/>
      <c r="H19" s="27"/>
      <c r="I19" s="126"/>
      <c r="J19" s="126"/>
      <c r="K19" s="57"/>
      <c r="L19" s="57"/>
      <c r="M19" s="60"/>
    </row>
    <row r="20" spans="1:13" x14ac:dyDescent="0.25">
      <c r="A20" s="53"/>
      <c r="B20" s="3">
        <v>3721</v>
      </c>
      <c r="C20" s="19"/>
      <c r="D20" s="14"/>
      <c r="E20" s="20"/>
      <c r="F20" s="5"/>
      <c r="G20" s="17"/>
      <c r="H20" s="106" t="s">
        <v>107</v>
      </c>
      <c r="I20" s="126"/>
      <c r="J20" s="126"/>
      <c r="K20" s="57"/>
      <c r="L20" s="57"/>
      <c r="M20" s="60"/>
    </row>
    <row r="21" spans="1:13" x14ac:dyDescent="0.25">
      <c r="A21" s="53"/>
      <c r="B21" s="3"/>
      <c r="C21" s="15">
        <v>5169</v>
      </c>
      <c r="D21" s="4">
        <v>88</v>
      </c>
      <c r="E21" s="16"/>
      <c r="F21" s="5">
        <v>49</v>
      </c>
      <c r="G21" s="17">
        <f>SUM(D21+E21-F21)</f>
        <v>39</v>
      </c>
      <c r="H21" s="62" t="s">
        <v>89</v>
      </c>
      <c r="I21" s="57"/>
      <c r="J21" s="57"/>
      <c r="K21" s="57"/>
      <c r="L21" s="57"/>
      <c r="M21" s="60"/>
    </row>
    <row r="22" spans="1:13" x14ac:dyDescent="0.25">
      <c r="A22" s="53"/>
      <c r="B22" s="3"/>
      <c r="C22" s="19"/>
      <c r="D22" s="14"/>
      <c r="E22" s="20"/>
      <c r="F22" s="5"/>
      <c r="G22" s="17"/>
      <c r="H22" s="18"/>
      <c r="I22" s="57"/>
      <c r="J22" s="57"/>
      <c r="K22" s="57"/>
      <c r="L22" s="57"/>
      <c r="M22" s="60"/>
    </row>
    <row r="23" spans="1:13" x14ac:dyDescent="0.25">
      <c r="A23" s="53"/>
      <c r="B23" s="3">
        <v>3722</v>
      </c>
      <c r="C23" s="19"/>
      <c r="D23" s="14"/>
      <c r="E23" s="20"/>
      <c r="F23" s="5"/>
      <c r="G23" s="17"/>
      <c r="H23" s="106" t="s">
        <v>90</v>
      </c>
      <c r="I23" s="57"/>
      <c r="J23" s="57"/>
      <c r="K23" s="57"/>
      <c r="L23" s="57"/>
      <c r="M23" s="60"/>
    </row>
    <row r="24" spans="1:13" x14ac:dyDescent="0.25">
      <c r="A24" s="53"/>
      <c r="B24" s="3"/>
      <c r="C24" s="19">
        <v>5137</v>
      </c>
      <c r="D24" s="14">
        <v>50</v>
      </c>
      <c r="E24" s="20"/>
      <c r="F24" s="5">
        <v>30</v>
      </c>
      <c r="G24" s="17">
        <f>SUM(D24+E24-F24)</f>
        <v>20</v>
      </c>
      <c r="H24" s="24" t="s">
        <v>67</v>
      </c>
      <c r="I24" s="57"/>
      <c r="J24" s="57"/>
      <c r="K24" s="57"/>
      <c r="L24" s="57"/>
      <c r="M24" s="60"/>
    </row>
    <row r="25" spans="1:13" x14ac:dyDescent="0.25">
      <c r="A25" s="53"/>
      <c r="B25" s="3"/>
      <c r="C25" s="19"/>
      <c r="D25" s="14"/>
      <c r="E25" s="20"/>
      <c r="F25" s="5"/>
      <c r="G25" s="17"/>
      <c r="H25" s="22"/>
      <c r="I25" s="57"/>
      <c r="J25" s="57"/>
      <c r="K25" s="57"/>
      <c r="L25" s="57"/>
      <c r="M25" s="60"/>
    </row>
    <row r="26" spans="1:13" x14ac:dyDescent="0.25">
      <c r="A26" s="53"/>
      <c r="B26" s="3"/>
      <c r="C26" s="19">
        <v>5169</v>
      </c>
      <c r="D26" s="4">
        <v>5358</v>
      </c>
      <c r="E26" s="16"/>
      <c r="F26" s="5">
        <v>729</v>
      </c>
      <c r="G26" s="17">
        <f>SUM(D26+E26-F26)</f>
        <v>4629</v>
      </c>
      <c r="H26" s="65" t="s">
        <v>92</v>
      </c>
      <c r="I26" s="57"/>
      <c r="J26" s="57"/>
      <c r="K26" s="57"/>
      <c r="L26" s="57"/>
      <c r="M26" s="60"/>
    </row>
    <row r="27" spans="1:13" x14ac:dyDescent="0.25">
      <c r="A27" s="53"/>
      <c r="B27" s="3"/>
      <c r="C27" s="19"/>
      <c r="D27" s="14"/>
      <c r="E27" s="20"/>
      <c r="F27" s="5"/>
      <c r="G27" s="17"/>
      <c r="H27" s="22"/>
      <c r="I27" s="57"/>
      <c r="J27" s="57"/>
      <c r="K27" s="57"/>
      <c r="L27" s="57"/>
      <c r="M27" s="60"/>
    </row>
    <row r="28" spans="1:13" x14ac:dyDescent="0.25">
      <c r="A28" s="53"/>
      <c r="B28" s="3">
        <v>3723</v>
      </c>
      <c r="C28" s="19"/>
      <c r="D28" s="14"/>
      <c r="E28" s="20"/>
      <c r="F28" s="5"/>
      <c r="G28" s="17"/>
      <c r="H28" s="106" t="s">
        <v>108</v>
      </c>
      <c r="I28" s="57"/>
      <c r="J28" s="57"/>
      <c r="K28" s="57"/>
      <c r="L28" s="57"/>
      <c r="M28" s="60"/>
    </row>
    <row r="29" spans="1:13" x14ac:dyDescent="0.25">
      <c r="A29" s="53"/>
      <c r="B29" s="3"/>
      <c r="C29" s="19">
        <v>5169</v>
      </c>
      <c r="D29" s="4">
        <v>1408</v>
      </c>
      <c r="E29" s="16">
        <v>49</v>
      </c>
      <c r="F29" s="5"/>
      <c r="G29" s="17">
        <f>SUM(D29+E29-F29)</f>
        <v>1457</v>
      </c>
      <c r="H29" s="65" t="s">
        <v>39</v>
      </c>
      <c r="I29" s="57"/>
      <c r="J29" s="57"/>
      <c r="K29" s="57"/>
      <c r="L29" s="57"/>
      <c r="M29" s="60"/>
    </row>
    <row r="30" spans="1:13" x14ac:dyDescent="0.25">
      <c r="A30" s="53"/>
      <c r="B30" s="3"/>
      <c r="C30" s="19"/>
      <c r="D30" s="14"/>
      <c r="E30" s="20"/>
      <c r="F30" s="5"/>
      <c r="G30" s="17"/>
      <c r="H30" s="22" t="s">
        <v>109</v>
      </c>
      <c r="I30" s="57"/>
      <c r="J30" s="57"/>
      <c r="K30" s="57"/>
      <c r="L30" s="57"/>
      <c r="M30" s="60"/>
    </row>
    <row r="31" spans="1:13" x14ac:dyDescent="0.25">
      <c r="A31" s="53"/>
      <c r="B31" s="3"/>
      <c r="C31" s="19"/>
      <c r="D31" s="14"/>
      <c r="E31" s="20"/>
      <c r="F31" s="5"/>
      <c r="G31" s="17"/>
      <c r="H31" s="108"/>
      <c r="I31" s="57"/>
      <c r="J31" s="57"/>
      <c r="K31" s="57"/>
      <c r="L31" s="57"/>
      <c r="M31" s="60"/>
    </row>
    <row r="32" spans="1:13" ht="15.75" thickBot="1" x14ac:dyDescent="0.3">
      <c r="A32" s="53"/>
      <c r="B32" s="3"/>
      <c r="C32" s="19"/>
      <c r="D32" s="4"/>
      <c r="E32" s="16"/>
      <c r="F32" s="5"/>
      <c r="G32" s="17"/>
      <c r="H32" s="65"/>
      <c r="I32" s="63"/>
      <c r="J32" s="63"/>
      <c r="K32" s="63"/>
      <c r="L32" s="63"/>
      <c r="M32" s="64"/>
    </row>
    <row r="33" spans="1:13" x14ac:dyDescent="0.25">
      <c r="A33" s="228"/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</row>
    <row r="34" spans="1:13" ht="15.75" x14ac:dyDescent="0.25">
      <c r="A34" s="270" t="s">
        <v>0</v>
      </c>
      <c r="B34" s="270"/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</row>
    <row r="35" spans="1:13" ht="16.5" thickBot="1" x14ac:dyDescent="0.3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</row>
    <row r="36" spans="1:13" ht="15.75" thickBot="1" x14ac:dyDescent="0.3">
      <c r="A36" s="271" t="s">
        <v>1</v>
      </c>
      <c r="B36" s="261" t="s">
        <v>2</v>
      </c>
      <c r="C36" s="261" t="s">
        <v>3</v>
      </c>
      <c r="D36" s="261" t="s">
        <v>4</v>
      </c>
      <c r="E36" s="261" t="s">
        <v>5</v>
      </c>
      <c r="F36" s="261" t="s">
        <v>6</v>
      </c>
      <c r="G36" s="261" t="s">
        <v>7</v>
      </c>
      <c r="H36" s="263" t="s">
        <v>8</v>
      </c>
      <c r="I36" s="263"/>
      <c r="J36" s="263"/>
      <c r="K36" s="263"/>
      <c r="L36" s="263"/>
      <c r="M36" s="264"/>
    </row>
    <row r="37" spans="1:13" ht="15.75" thickBot="1" x14ac:dyDescent="0.3">
      <c r="A37" s="272"/>
      <c r="B37" s="262"/>
      <c r="C37" s="262"/>
      <c r="D37" s="262"/>
      <c r="E37" s="262"/>
      <c r="F37" s="262"/>
      <c r="G37" s="262"/>
      <c r="H37" s="265"/>
      <c r="I37" s="265"/>
      <c r="J37" s="265"/>
      <c r="K37" s="265"/>
      <c r="L37" s="265"/>
      <c r="M37" s="266"/>
    </row>
    <row r="38" spans="1:13" x14ac:dyDescent="0.25">
      <c r="A38" s="29"/>
      <c r="B38" s="3"/>
      <c r="C38" s="15"/>
      <c r="D38" s="4"/>
      <c r="E38" s="16"/>
      <c r="F38" s="5"/>
      <c r="G38" s="17"/>
      <c r="H38" s="106"/>
      <c r="I38" s="126"/>
      <c r="J38" s="126"/>
      <c r="K38" s="126"/>
      <c r="L38" s="126"/>
      <c r="M38" s="127"/>
    </row>
    <row r="39" spans="1:13" x14ac:dyDescent="0.25">
      <c r="A39" s="175">
        <v>60</v>
      </c>
      <c r="B39" s="3">
        <v>3725</v>
      </c>
      <c r="C39" s="19"/>
      <c r="D39" s="14"/>
      <c r="E39" s="20"/>
      <c r="F39" s="5"/>
      <c r="G39" s="17"/>
      <c r="H39" s="108" t="s">
        <v>91</v>
      </c>
      <c r="I39" s="25"/>
      <c r="J39" s="25"/>
      <c r="K39" s="25"/>
      <c r="L39" s="25"/>
      <c r="M39" s="30"/>
    </row>
    <row r="40" spans="1:13" x14ac:dyDescent="0.25">
      <c r="A40" s="29" t="s">
        <v>80</v>
      </c>
      <c r="B40" s="3"/>
      <c r="C40" s="19">
        <v>5169</v>
      </c>
      <c r="D40" s="4">
        <v>8200</v>
      </c>
      <c r="E40" s="16">
        <v>1502</v>
      </c>
      <c r="F40" s="5"/>
      <c r="G40" s="17">
        <f>SUM(D40+E40-F40)</f>
        <v>9702</v>
      </c>
      <c r="H40" s="65" t="s">
        <v>39</v>
      </c>
      <c r="I40" s="25"/>
      <c r="J40" s="25"/>
      <c r="K40" s="25"/>
      <c r="L40" s="25"/>
      <c r="M40" s="30"/>
    </row>
    <row r="41" spans="1:13" x14ac:dyDescent="0.25">
      <c r="A41" s="175"/>
      <c r="B41" s="3"/>
      <c r="C41" s="15"/>
      <c r="D41" s="4"/>
      <c r="E41" s="16"/>
      <c r="F41" s="5"/>
      <c r="G41" s="17"/>
      <c r="H41" s="22" t="s">
        <v>110</v>
      </c>
      <c r="I41" s="126"/>
      <c r="J41" s="126"/>
      <c r="K41" s="126"/>
      <c r="L41" s="126"/>
      <c r="M41" s="127"/>
    </row>
    <row r="42" spans="1:13" x14ac:dyDescent="0.25">
      <c r="A42" s="175"/>
      <c r="B42" s="3"/>
      <c r="C42" s="15"/>
      <c r="D42" s="4"/>
      <c r="E42" s="16"/>
      <c r="F42" s="5"/>
      <c r="G42" s="17"/>
      <c r="H42" s="65"/>
      <c r="I42" s="63"/>
      <c r="J42" s="63"/>
      <c r="K42" s="126"/>
      <c r="L42" s="126"/>
      <c r="M42" s="127"/>
    </row>
    <row r="43" spans="1:13" x14ac:dyDescent="0.25">
      <c r="A43" s="175"/>
      <c r="B43" s="3">
        <v>3745</v>
      </c>
      <c r="C43" s="83"/>
      <c r="D43" s="4"/>
      <c r="E43" s="70"/>
      <c r="F43" s="5"/>
      <c r="G43" s="6"/>
      <c r="H43" s="111" t="s">
        <v>93</v>
      </c>
      <c r="I43" s="176"/>
      <c r="J43" s="126"/>
      <c r="K43" s="126"/>
      <c r="L43" s="126"/>
      <c r="M43" s="127"/>
    </row>
    <row r="44" spans="1:13" x14ac:dyDescent="0.25">
      <c r="A44" s="175"/>
      <c r="B44" s="3"/>
      <c r="C44" s="15">
        <v>5139</v>
      </c>
      <c r="D44" s="4">
        <v>250</v>
      </c>
      <c r="E44" s="16"/>
      <c r="F44" s="5">
        <v>50</v>
      </c>
      <c r="G44" s="17">
        <f>SUM(D44+E44-F44)</f>
        <v>200</v>
      </c>
      <c r="H44" s="119" t="s">
        <v>88</v>
      </c>
      <c r="I44" s="176"/>
      <c r="J44" s="126"/>
      <c r="K44" s="126"/>
      <c r="L44" s="126"/>
      <c r="M44" s="127"/>
    </row>
    <row r="45" spans="1:13" x14ac:dyDescent="0.25">
      <c r="A45" s="175"/>
      <c r="B45" s="3"/>
      <c r="C45" s="19"/>
      <c r="D45" s="14"/>
      <c r="E45" s="20"/>
      <c r="F45" s="5"/>
      <c r="G45" s="17"/>
      <c r="H45" s="22"/>
      <c r="I45" s="176"/>
      <c r="J45" s="126"/>
      <c r="K45" s="126"/>
      <c r="L45" s="126"/>
      <c r="M45" s="127"/>
    </row>
    <row r="46" spans="1:13" x14ac:dyDescent="0.25">
      <c r="A46" s="175"/>
      <c r="B46" s="3"/>
      <c r="C46" s="69">
        <v>5151</v>
      </c>
      <c r="D46" s="4">
        <v>100</v>
      </c>
      <c r="E46" s="70"/>
      <c r="F46" s="5">
        <v>50</v>
      </c>
      <c r="G46" s="6">
        <f>SUM(D46+E46-F46)</f>
        <v>50</v>
      </c>
      <c r="H46" s="72" t="s">
        <v>111</v>
      </c>
      <c r="I46" s="176"/>
      <c r="J46" s="126"/>
      <c r="K46" s="126"/>
      <c r="L46" s="126"/>
      <c r="M46" s="127"/>
    </row>
    <row r="47" spans="1:13" x14ac:dyDescent="0.25">
      <c r="A47" s="175"/>
      <c r="B47" s="3"/>
      <c r="C47" s="19"/>
      <c r="D47" s="14"/>
      <c r="E47" s="20"/>
      <c r="F47" s="5"/>
      <c r="G47" s="17"/>
      <c r="H47" s="22"/>
      <c r="I47" s="176"/>
      <c r="J47" s="126"/>
      <c r="K47" s="126"/>
      <c r="L47" s="126"/>
      <c r="M47" s="127"/>
    </row>
    <row r="48" spans="1:13" x14ac:dyDescent="0.25">
      <c r="A48" s="175"/>
      <c r="B48" s="3"/>
      <c r="C48" s="69">
        <v>5154</v>
      </c>
      <c r="D48" s="4">
        <v>100</v>
      </c>
      <c r="E48" s="70"/>
      <c r="F48" s="5">
        <v>30</v>
      </c>
      <c r="G48" s="6">
        <f>SUM(D48+E48-F48)</f>
        <v>70</v>
      </c>
      <c r="H48" s="72" t="s">
        <v>112</v>
      </c>
      <c r="I48" s="176"/>
      <c r="J48" s="126"/>
      <c r="K48" s="126"/>
      <c r="L48" s="126"/>
      <c r="M48" s="127"/>
    </row>
    <row r="49" spans="1:13" x14ac:dyDescent="0.25">
      <c r="A49" s="175"/>
      <c r="B49" s="3"/>
      <c r="C49" s="15"/>
      <c r="D49" s="4"/>
      <c r="E49" s="16"/>
      <c r="F49" s="5"/>
      <c r="G49" s="17"/>
      <c r="H49" s="107"/>
      <c r="I49" s="126"/>
      <c r="J49" s="126"/>
      <c r="K49" s="126"/>
      <c r="L49" s="126"/>
      <c r="M49" s="127"/>
    </row>
    <row r="50" spans="1:13" x14ac:dyDescent="0.25">
      <c r="A50" s="175"/>
      <c r="B50" s="3"/>
      <c r="C50" s="83">
        <v>5169</v>
      </c>
      <c r="D50" s="84">
        <v>9577</v>
      </c>
      <c r="E50" s="85"/>
      <c r="F50" s="5">
        <v>300</v>
      </c>
      <c r="G50" s="6">
        <f t="shared" ref="G50" si="0">D50+E50-F50</f>
        <v>9277</v>
      </c>
      <c r="H50" s="118" t="s">
        <v>92</v>
      </c>
      <c r="I50" s="126"/>
      <c r="J50" s="126"/>
      <c r="K50" s="126"/>
      <c r="L50" s="126"/>
      <c r="M50" s="127"/>
    </row>
    <row r="51" spans="1:13" x14ac:dyDescent="0.25">
      <c r="A51" s="175"/>
      <c r="B51" s="3"/>
      <c r="C51" s="83"/>
      <c r="D51" s="4"/>
      <c r="E51" s="70"/>
      <c r="F51" s="5"/>
      <c r="G51" s="6"/>
      <c r="H51" s="23"/>
      <c r="I51" s="176"/>
      <c r="J51" s="126"/>
      <c r="K51" s="126"/>
      <c r="L51" s="126"/>
      <c r="M51" s="127"/>
    </row>
    <row r="52" spans="1:13" x14ac:dyDescent="0.25">
      <c r="A52" s="175"/>
      <c r="B52" s="3"/>
      <c r="C52" s="19"/>
      <c r="D52" s="14"/>
      <c r="E52" s="20"/>
      <c r="F52" s="5"/>
      <c r="G52" s="17"/>
      <c r="H52" s="24"/>
      <c r="I52" s="126"/>
      <c r="J52" s="126"/>
      <c r="K52" s="126"/>
      <c r="L52" s="126"/>
      <c r="M52" s="127"/>
    </row>
    <row r="53" spans="1:13" x14ac:dyDescent="0.25">
      <c r="A53" s="175"/>
      <c r="B53" s="3"/>
      <c r="C53" s="19"/>
      <c r="D53" s="14"/>
      <c r="E53" s="20"/>
      <c r="F53" s="5"/>
      <c r="G53" s="17"/>
      <c r="H53" s="22"/>
      <c r="I53" s="126"/>
      <c r="J53" s="126"/>
      <c r="K53" s="126"/>
      <c r="L53" s="126"/>
      <c r="M53" s="127"/>
    </row>
    <row r="54" spans="1:13" x14ac:dyDescent="0.25">
      <c r="A54" s="175"/>
      <c r="B54" s="3"/>
      <c r="C54" s="15"/>
      <c r="D54" s="4"/>
      <c r="E54" s="16"/>
      <c r="F54" s="5"/>
      <c r="G54" s="17"/>
      <c r="H54" s="107"/>
      <c r="I54" s="25"/>
      <c r="J54" s="25"/>
      <c r="K54" s="25"/>
      <c r="L54" s="25"/>
      <c r="M54" s="30"/>
    </row>
    <row r="55" spans="1:13" x14ac:dyDescent="0.25">
      <c r="A55" s="175"/>
      <c r="B55" s="3"/>
      <c r="C55" s="15"/>
      <c r="D55" s="4"/>
      <c r="E55" s="16"/>
      <c r="F55" s="5"/>
      <c r="G55" s="17"/>
      <c r="H55" s="18"/>
      <c r="I55" s="126"/>
      <c r="J55" s="126"/>
      <c r="K55" s="126"/>
      <c r="L55" s="126"/>
      <c r="M55" s="127"/>
    </row>
    <row r="56" spans="1:13" x14ac:dyDescent="0.25">
      <c r="A56" s="29"/>
      <c r="B56" s="3"/>
      <c r="C56" s="15"/>
      <c r="D56" s="4"/>
      <c r="E56" s="16"/>
      <c r="F56" s="5"/>
      <c r="G56" s="17"/>
      <c r="H56" s="65"/>
      <c r="I56" s="63"/>
      <c r="J56" s="63"/>
      <c r="K56" s="126"/>
      <c r="L56" s="126"/>
      <c r="M56" s="127"/>
    </row>
    <row r="57" spans="1:13" x14ac:dyDescent="0.25">
      <c r="A57" s="29"/>
      <c r="B57" s="3"/>
      <c r="C57" s="15"/>
      <c r="D57" s="4"/>
      <c r="E57" s="16"/>
      <c r="F57" s="5"/>
      <c r="G57" s="17"/>
      <c r="H57" s="26"/>
      <c r="I57" s="126"/>
      <c r="J57" s="126"/>
      <c r="K57" s="126"/>
      <c r="L57" s="126"/>
      <c r="M57" s="127"/>
    </row>
    <row r="58" spans="1:13" x14ac:dyDescent="0.25">
      <c r="A58" s="175"/>
      <c r="B58" s="3"/>
      <c r="C58" s="19"/>
      <c r="D58" s="4"/>
      <c r="E58" s="16"/>
      <c r="F58" s="5"/>
      <c r="G58" s="17"/>
      <c r="H58" s="22"/>
      <c r="I58" s="126"/>
      <c r="J58" s="126"/>
      <c r="K58" s="126"/>
      <c r="L58" s="126"/>
      <c r="M58" s="127"/>
    </row>
    <row r="59" spans="1:13" x14ac:dyDescent="0.25">
      <c r="A59" s="175"/>
      <c r="B59" s="3"/>
      <c r="C59" s="19"/>
      <c r="D59" s="4"/>
      <c r="E59" s="16"/>
      <c r="F59" s="5"/>
      <c r="G59" s="17"/>
      <c r="H59" s="22"/>
      <c r="I59" s="126"/>
      <c r="J59" s="126"/>
      <c r="K59" s="126"/>
      <c r="L59" s="126"/>
      <c r="M59" s="127"/>
    </row>
    <row r="60" spans="1:13" x14ac:dyDescent="0.25">
      <c r="A60" s="175"/>
      <c r="B60" s="3"/>
      <c r="C60" s="19"/>
      <c r="D60" s="4"/>
      <c r="E60" s="16"/>
      <c r="F60" s="5"/>
      <c r="G60" s="17"/>
      <c r="H60" s="24"/>
      <c r="I60" s="126"/>
      <c r="J60" s="126"/>
      <c r="K60" s="126"/>
      <c r="L60" s="126"/>
      <c r="M60" s="127"/>
    </row>
    <row r="61" spans="1:13" x14ac:dyDescent="0.25">
      <c r="A61" s="175"/>
      <c r="B61" s="3"/>
      <c r="C61" s="19"/>
      <c r="D61" s="4"/>
      <c r="E61" s="16"/>
      <c r="F61" s="5"/>
      <c r="G61" s="17"/>
      <c r="H61" s="22"/>
      <c r="I61" s="126"/>
      <c r="J61" s="126"/>
      <c r="K61" s="126"/>
      <c r="L61" s="126"/>
      <c r="M61" s="127"/>
    </row>
    <row r="62" spans="1:13" x14ac:dyDescent="0.25">
      <c r="A62" s="175"/>
      <c r="B62" s="3"/>
      <c r="C62" s="15"/>
      <c r="D62" s="4"/>
      <c r="E62" s="16"/>
      <c r="F62" s="5"/>
      <c r="G62" s="17"/>
      <c r="H62" s="67"/>
      <c r="I62" s="126"/>
      <c r="J62" s="126"/>
      <c r="K62" s="126"/>
      <c r="L62" s="126"/>
      <c r="M62" s="127"/>
    </row>
    <row r="63" spans="1:13" x14ac:dyDescent="0.25">
      <c r="A63" s="175"/>
      <c r="B63" s="3"/>
      <c r="C63" s="15"/>
      <c r="D63" s="14"/>
      <c r="E63" s="20"/>
      <c r="F63" s="5"/>
      <c r="G63" s="17"/>
      <c r="H63" s="27"/>
      <c r="I63" s="25"/>
      <c r="J63" s="25"/>
      <c r="K63" s="25"/>
      <c r="L63" s="25"/>
      <c r="M63" s="127"/>
    </row>
    <row r="64" spans="1:13" x14ac:dyDescent="0.25">
      <c r="A64" s="175"/>
      <c r="B64" s="3"/>
      <c r="C64" s="19"/>
      <c r="D64" s="4"/>
      <c r="E64" s="16"/>
      <c r="F64" s="5"/>
      <c r="G64" s="17"/>
      <c r="H64" s="62"/>
      <c r="I64" s="126"/>
      <c r="J64" s="126"/>
      <c r="K64" s="126"/>
      <c r="L64" s="123"/>
      <c r="M64" s="127"/>
    </row>
    <row r="65" spans="1:13" x14ac:dyDescent="0.25">
      <c r="A65" s="175"/>
      <c r="B65" s="3"/>
      <c r="C65" s="19"/>
      <c r="D65" s="4"/>
      <c r="E65" s="16"/>
      <c r="F65" s="5"/>
      <c r="G65" s="17"/>
      <c r="H65" s="22"/>
      <c r="I65" s="126"/>
      <c r="J65" s="126"/>
      <c r="K65" s="126"/>
      <c r="L65" s="123"/>
      <c r="M65" s="127"/>
    </row>
    <row r="66" spans="1:13" ht="15.75" thickBot="1" x14ac:dyDescent="0.3">
      <c r="A66" s="177"/>
      <c r="B66" s="10"/>
      <c r="C66" s="31"/>
      <c r="D66" s="11"/>
      <c r="E66" s="32"/>
      <c r="F66" s="12"/>
      <c r="G66" s="33"/>
      <c r="H66" s="34"/>
      <c r="I66" s="77"/>
      <c r="J66" s="77"/>
      <c r="K66" s="77"/>
      <c r="L66" s="77"/>
      <c r="M66" s="13"/>
    </row>
    <row r="67" spans="1:13" x14ac:dyDescent="0.25">
      <c r="A67" s="3"/>
      <c r="B67" s="3"/>
      <c r="C67" s="173"/>
      <c r="D67" s="4"/>
      <c r="E67" s="5"/>
      <c r="F67" s="5"/>
      <c r="G67" s="110"/>
      <c r="H67" s="94"/>
      <c r="I67" s="126"/>
      <c r="J67" s="126"/>
      <c r="K67" s="126"/>
      <c r="L67" s="126"/>
      <c r="M67" s="126"/>
    </row>
  </sheetData>
  <mergeCells count="21">
    <mergeCell ref="A1:M1"/>
    <mergeCell ref="A3:A4"/>
    <mergeCell ref="B3:B4"/>
    <mergeCell ref="C3:C4"/>
    <mergeCell ref="D3:D4"/>
    <mergeCell ref="E3:E4"/>
    <mergeCell ref="F3:F4"/>
    <mergeCell ref="G3:G4"/>
    <mergeCell ref="H3:M4"/>
    <mergeCell ref="G36:G37"/>
    <mergeCell ref="H36:M37"/>
    <mergeCell ref="H7:L7"/>
    <mergeCell ref="H8:M8"/>
    <mergeCell ref="A33:M33"/>
    <mergeCell ref="A34:M34"/>
    <mergeCell ref="A36:A37"/>
    <mergeCell ref="B36:B37"/>
    <mergeCell ref="C36:C37"/>
    <mergeCell ref="D36:D37"/>
    <mergeCell ref="E36:E37"/>
    <mergeCell ref="F36:F37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view="pageLayout" topLeftCell="A28" zoomScaleNormal="100" workbookViewId="0">
      <selection activeCell="D51" sqref="D51"/>
    </sheetView>
  </sheetViews>
  <sheetFormatPr defaultRowHeight="15" x14ac:dyDescent="0.25"/>
  <cols>
    <col min="1" max="3" width="9.140625" style="1"/>
    <col min="4" max="4" width="10.28515625" style="1" customWidth="1"/>
    <col min="5" max="12" width="9.140625" style="1"/>
    <col min="13" max="13" width="18.28515625" style="1" customWidth="1"/>
    <col min="14" max="16384" width="9.140625" style="1"/>
  </cols>
  <sheetData>
    <row r="1" spans="1:13" ht="15.75" x14ac:dyDescent="0.25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6.5" thickBot="1" x14ac:dyDescent="0.3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52"/>
    </row>
    <row r="3" spans="1:13" x14ac:dyDescent="0.25">
      <c r="A3" s="230" t="s">
        <v>1</v>
      </c>
      <c r="B3" s="232" t="s">
        <v>2</v>
      </c>
      <c r="C3" s="232" t="s">
        <v>3</v>
      </c>
      <c r="D3" s="232" t="s">
        <v>4</v>
      </c>
      <c r="E3" s="232" t="s">
        <v>5</v>
      </c>
      <c r="F3" s="232" t="s">
        <v>6</v>
      </c>
      <c r="G3" s="232" t="s">
        <v>7</v>
      </c>
      <c r="H3" s="234" t="s">
        <v>8</v>
      </c>
      <c r="I3" s="235"/>
      <c r="J3" s="235"/>
      <c r="K3" s="235"/>
      <c r="L3" s="235"/>
      <c r="M3" s="236"/>
    </row>
    <row r="4" spans="1:13" ht="15.75" thickBot="1" x14ac:dyDescent="0.3">
      <c r="A4" s="231"/>
      <c r="B4" s="233"/>
      <c r="C4" s="233"/>
      <c r="D4" s="233"/>
      <c r="E4" s="233"/>
      <c r="F4" s="233"/>
      <c r="G4" s="233"/>
      <c r="H4" s="237"/>
      <c r="I4" s="238"/>
      <c r="J4" s="238"/>
      <c r="K4" s="238"/>
      <c r="L4" s="238"/>
      <c r="M4" s="239"/>
    </row>
    <row r="5" spans="1:13" x14ac:dyDescent="0.25">
      <c r="A5" s="113"/>
      <c r="B5" s="116"/>
      <c r="C5" s="114"/>
      <c r="D5" s="116"/>
      <c r="E5" s="114"/>
      <c r="F5" s="116"/>
      <c r="G5" s="114"/>
      <c r="H5" s="115"/>
      <c r="I5" s="116"/>
      <c r="J5" s="116"/>
      <c r="K5" s="116"/>
      <c r="L5" s="116"/>
      <c r="M5" s="117"/>
    </row>
    <row r="6" spans="1:13" x14ac:dyDescent="0.25">
      <c r="A6" s="53">
        <v>61</v>
      </c>
      <c r="B6" s="3"/>
      <c r="C6" s="15"/>
      <c r="D6" s="4"/>
      <c r="E6" s="16"/>
      <c r="F6" s="5"/>
      <c r="G6" s="17"/>
      <c r="H6" s="240" t="s">
        <v>138</v>
      </c>
      <c r="I6" s="247"/>
      <c r="J6" s="247"/>
      <c r="K6" s="247"/>
      <c r="L6" s="247"/>
      <c r="M6" s="248"/>
    </row>
    <row r="7" spans="1:13" x14ac:dyDescent="0.25">
      <c r="A7" s="104" t="s">
        <v>136</v>
      </c>
      <c r="B7" s="3"/>
      <c r="C7" s="15"/>
      <c r="D7" s="4"/>
      <c r="E7" s="16"/>
      <c r="F7" s="5"/>
      <c r="G7" s="17"/>
      <c r="H7" s="267"/>
      <c r="I7" s="268"/>
      <c r="J7" s="268"/>
      <c r="K7" s="268"/>
      <c r="L7" s="268"/>
      <c r="M7" s="54"/>
    </row>
    <row r="8" spans="1:13" x14ac:dyDescent="0.25">
      <c r="A8" s="104"/>
      <c r="B8" s="3"/>
      <c r="C8" s="15"/>
      <c r="D8" s="4"/>
      <c r="E8" s="16"/>
      <c r="F8" s="5"/>
      <c r="G8" s="17"/>
      <c r="H8" s="87" t="s">
        <v>139</v>
      </c>
      <c r="I8" s="174"/>
      <c r="J8" s="174"/>
      <c r="K8" s="174"/>
      <c r="L8" s="174"/>
      <c r="M8" s="54"/>
    </row>
    <row r="9" spans="1:13" x14ac:dyDescent="0.25">
      <c r="A9" s="53"/>
      <c r="B9" s="3">
        <v>3399</v>
      </c>
      <c r="C9" s="15"/>
      <c r="D9" s="4"/>
      <c r="E9" s="16"/>
      <c r="F9" s="5"/>
      <c r="G9" s="17"/>
      <c r="H9" s="106" t="s">
        <v>113</v>
      </c>
      <c r="I9" s="126"/>
      <c r="J9" s="57"/>
      <c r="K9" s="57"/>
      <c r="L9" s="57"/>
      <c r="M9" s="60"/>
    </row>
    <row r="10" spans="1:13" x14ac:dyDescent="0.25">
      <c r="A10" s="53"/>
      <c r="B10" s="3"/>
      <c r="C10" s="69">
        <v>5139</v>
      </c>
      <c r="D10" s="139">
        <v>40</v>
      </c>
      <c r="E10" s="70">
        <v>130</v>
      </c>
      <c r="F10" s="5"/>
      <c r="G10" s="6">
        <f t="shared" ref="G10" si="0">D10+E10-F10</f>
        <v>170</v>
      </c>
      <c r="H10" s="119" t="s">
        <v>35</v>
      </c>
      <c r="I10" s="126"/>
      <c r="J10" s="57"/>
      <c r="K10" s="57"/>
      <c r="L10" s="57"/>
      <c r="M10" s="60"/>
    </row>
    <row r="11" spans="1:13" x14ac:dyDescent="0.25">
      <c r="A11" s="53"/>
      <c r="B11" s="194"/>
      <c r="C11" s="69"/>
      <c r="D11" s="139"/>
      <c r="E11" s="70"/>
      <c r="F11" s="70"/>
      <c r="G11" s="6"/>
      <c r="H11" s="94" t="s">
        <v>150</v>
      </c>
      <c r="I11" s="192"/>
      <c r="J11" s="57"/>
      <c r="K11" s="57"/>
      <c r="L11" s="57"/>
      <c r="M11" s="60"/>
    </row>
    <row r="12" spans="1:13" x14ac:dyDescent="0.25">
      <c r="A12" s="53"/>
      <c r="B12" s="3"/>
      <c r="C12" s="15"/>
      <c r="D12" s="4"/>
      <c r="E12" s="16"/>
      <c r="F12" s="5"/>
      <c r="G12" s="17"/>
      <c r="H12" s="106"/>
      <c r="I12" s="126"/>
      <c r="J12" s="57"/>
      <c r="K12" s="57"/>
      <c r="L12" s="57"/>
      <c r="M12" s="60"/>
    </row>
    <row r="13" spans="1:13" x14ac:dyDescent="0.25">
      <c r="A13" s="53"/>
      <c r="B13" s="3"/>
      <c r="C13" s="69">
        <v>5164</v>
      </c>
      <c r="D13" s="92">
        <v>50</v>
      </c>
      <c r="E13" s="70"/>
      <c r="F13" s="5">
        <v>30</v>
      </c>
      <c r="G13" s="6">
        <f t="shared" ref="G13" si="1">D13+E13-F13</f>
        <v>20</v>
      </c>
      <c r="H13" s="119" t="s">
        <v>115</v>
      </c>
      <c r="I13" s="126"/>
      <c r="J13" s="57"/>
      <c r="K13" s="57"/>
      <c r="L13" s="57"/>
      <c r="M13" s="60"/>
    </row>
    <row r="14" spans="1:13" x14ac:dyDescent="0.25">
      <c r="A14" s="53"/>
      <c r="B14" s="3"/>
      <c r="C14" s="15"/>
      <c r="D14" s="4"/>
      <c r="E14" s="16"/>
      <c r="F14" s="5"/>
      <c r="G14" s="17"/>
      <c r="H14" s="106"/>
      <c r="I14" s="126"/>
      <c r="J14" s="57"/>
      <c r="K14" s="57"/>
      <c r="L14" s="57"/>
      <c r="M14" s="60"/>
    </row>
    <row r="15" spans="1:13" x14ac:dyDescent="0.25">
      <c r="A15" s="53"/>
      <c r="B15" s="3"/>
      <c r="C15" s="15">
        <v>5169</v>
      </c>
      <c r="D15" s="4">
        <v>760</v>
      </c>
      <c r="E15" s="16"/>
      <c r="F15" s="5">
        <v>100</v>
      </c>
      <c r="G15" s="17">
        <f>SUM(D15+E15-F15)</f>
        <v>660</v>
      </c>
      <c r="H15" s="62" t="s">
        <v>89</v>
      </c>
      <c r="I15" s="25"/>
      <c r="J15" s="25"/>
      <c r="K15" s="57"/>
      <c r="L15" s="57"/>
      <c r="M15" s="60"/>
    </row>
    <row r="16" spans="1:13" x14ac:dyDescent="0.25">
      <c r="A16" s="53"/>
      <c r="B16" s="3"/>
      <c r="C16" s="15"/>
      <c r="D16" s="4"/>
      <c r="E16" s="16"/>
      <c r="F16" s="5"/>
      <c r="G16" s="17"/>
      <c r="H16" s="107"/>
      <c r="I16" s="25"/>
      <c r="J16" s="25"/>
      <c r="K16" s="57"/>
      <c r="L16" s="57"/>
      <c r="M16" s="60"/>
    </row>
    <row r="17" spans="1:13" x14ac:dyDescent="0.25">
      <c r="A17" s="53"/>
      <c r="B17" s="3"/>
      <c r="C17" s="15"/>
      <c r="D17" s="4"/>
      <c r="E17" s="16"/>
      <c r="F17" s="5"/>
      <c r="G17" s="17"/>
      <c r="H17" s="107"/>
      <c r="I17" s="25"/>
      <c r="J17" s="25"/>
      <c r="K17" s="57"/>
      <c r="L17" s="57"/>
      <c r="M17" s="60"/>
    </row>
    <row r="18" spans="1:13" x14ac:dyDescent="0.25">
      <c r="A18" s="53"/>
      <c r="B18" s="3">
        <v>5311</v>
      </c>
      <c r="C18" s="15"/>
      <c r="D18" s="4"/>
      <c r="E18" s="16"/>
      <c r="F18" s="5"/>
      <c r="G18" s="17"/>
      <c r="H18" s="106" t="s">
        <v>116</v>
      </c>
      <c r="I18" s="25"/>
      <c r="J18" s="25"/>
      <c r="K18" s="57"/>
      <c r="L18" s="57"/>
      <c r="M18" s="60"/>
    </row>
    <row r="19" spans="1:13" x14ac:dyDescent="0.25">
      <c r="A19" s="53"/>
      <c r="B19" s="194"/>
      <c r="C19" s="198">
        <v>5139</v>
      </c>
      <c r="D19" s="197">
        <v>50</v>
      </c>
      <c r="E19" s="195">
        <v>15</v>
      </c>
      <c r="F19" s="5"/>
      <c r="G19" s="6">
        <f t="shared" ref="G19" si="2">D19+E19-F19</f>
        <v>65</v>
      </c>
      <c r="H19" s="119" t="s">
        <v>35</v>
      </c>
      <c r="I19" s="25"/>
      <c r="J19" s="25"/>
      <c r="K19" s="57"/>
      <c r="L19" s="57"/>
      <c r="M19" s="60"/>
    </row>
    <row r="20" spans="1:13" x14ac:dyDescent="0.25">
      <c r="A20" s="53"/>
      <c r="B20" s="194"/>
      <c r="C20" s="198"/>
      <c r="D20" s="197"/>
      <c r="E20" s="195"/>
      <c r="F20" s="195"/>
      <c r="G20" s="196"/>
      <c r="H20" s="94" t="s">
        <v>149</v>
      </c>
      <c r="I20" s="193"/>
      <c r="J20" s="193"/>
      <c r="K20" s="57"/>
      <c r="L20" s="57"/>
      <c r="M20" s="60"/>
    </row>
    <row r="21" spans="1:13" x14ac:dyDescent="0.25">
      <c r="A21" s="53"/>
      <c r="B21" s="3"/>
      <c r="C21" s="15"/>
      <c r="D21" s="4"/>
      <c r="E21" s="16"/>
      <c r="F21" s="5"/>
      <c r="G21" s="17"/>
      <c r="H21" s="203"/>
      <c r="I21" s="25"/>
      <c r="J21" s="25"/>
      <c r="K21" s="57"/>
      <c r="L21" s="57"/>
      <c r="M21" s="60"/>
    </row>
    <row r="22" spans="1:13" x14ac:dyDescent="0.25">
      <c r="A22" s="53"/>
      <c r="B22" s="3"/>
      <c r="C22" s="15">
        <v>5169</v>
      </c>
      <c r="D22" s="4">
        <v>30</v>
      </c>
      <c r="E22" s="16"/>
      <c r="F22" s="5">
        <v>15</v>
      </c>
      <c r="G22" s="17">
        <f>SUM(D22+E22-F22)</f>
        <v>15</v>
      </c>
      <c r="H22" s="62" t="s">
        <v>89</v>
      </c>
      <c r="I22" s="25"/>
      <c r="J22" s="25"/>
      <c r="K22" s="57"/>
      <c r="L22" s="57"/>
      <c r="M22" s="60"/>
    </row>
    <row r="23" spans="1:13" x14ac:dyDescent="0.25">
      <c r="A23" s="53"/>
      <c r="B23" s="3"/>
      <c r="C23" s="15"/>
      <c r="D23" s="4"/>
      <c r="E23" s="16"/>
      <c r="F23" s="5"/>
      <c r="G23" s="17"/>
      <c r="H23" s="107"/>
      <c r="I23" s="25"/>
      <c r="J23" s="25"/>
      <c r="K23" s="57"/>
      <c r="L23" s="57"/>
      <c r="M23" s="60"/>
    </row>
    <row r="24" spans="1:13" x14ac:dyDescent="0.25">
      <c r="A24" s="53"/>
      <c r="B24" s="3"/>
      <c r="C24" s="19"/>
      <c r="D24" s="14"/>
      <c r="E24" s="20"/>
      <c r="F24" s="5"/>
      <c r="G24" s="17"/>
      <c r="H24" s="18"/>
      <c r="I24" s="57"/>
      <c r="J24" s="57"/>
      <c r="K24" s="57"/>
      <c r="L24" s="57"/>
      <c r="M24" s="60"/>
    </row>
    <row r="25" spans="1:13" x14ac:dyDescent="0.25">
      <c r="A25" s="53"/>
      <c r="B25" s="3">
        <v>6112</v>
      </c>
      <c r="C25" s="19"/>
      <c r="D25" s="14"/>
      <c r="E25" s="20"/>
      <c r="F25" s="5"/>
      <c r="G25" s="17"/>
      <c r="H25" s="106" t="s">
        <v>114</v>
      </c>
      <c r="I25" s="57"/>
      <c r="J25" s="57"/>
      <c r="K25" s="57"/>
      <c r="L25" s="57"/>
      <c r="M25" s="60"/>
    </row>
    <row r="26" spans="1:13" x14ac:dyDescent="0.25">
      <c r="A26" s="53"/>
      <c r="B26" s="3"/>
      <c r="C26" s="19">
        <v>5021</v>
      </c>
      <c r="D26" s="14">
        <v>341</v>
      </c>
      <c r="E26" s="20">
        <v>30</v>
      </c>
      <c r="F26" s="5"/>
      <c r="G26" s="17">
        <f t="shared" ref="G26" si="3">SUM(D26+E26-F26)</f>
        <v>371</v>
      </c>
      <c r="H26" s="24" t="s">
        <v>34</v>
      </c>
      <c r="I26" s="57"/>
      <c r="J26" s="57"/>
      <c r="K26" s="57"/>
      <c r="L26" s="57"/>
      <c r="M26" s="60"/>
    </row>
    <row r="27" spans="1:13" x14ac:dyDescent="0.25">
      <c r="A27" s="53"/>
      <c r="B27" s="3"/>
      <c r="C27" s="19"/>
      <c r="D27" s="14"/>
      <c r="E27" s="20"/>
      <c r="F27" s="5"/>
      <c r="G27" s="17"/>
      <c r="H27" s="22" t="s">
        <v>118</v>
      </c>
      <c r="I27" s="57"/>
      <c r="J27" s="57"/>
      <c r="K27" s="57"/>
      <c r="L27" s="57"/>
      <c r="M27" s="60"/>
    </row>
    <row r="28" spans="1:13" x14ac:dyDescent="0.25">
      <c r="A28" s="53"/>
      <c r="B28" s="3"/>
      <c r="C28" s="19"/>
      <c r="D28" s="14"/>
      <c r="E28" s="20"/>
      <c r="F28" s="5"/>
      <c r="G28" s="17"/>
      <c r="H28" s="22"/>
      <c r="I28" s="57"/>
      <c r="J28" s="57"/>
      <c r="K28" s="57"/>
      <c r="L28" s="57"/>
      <c r="M28" s="60"/>
    </row>
    <row r="29" spans="1:13" x14ac:dyDescent="0.25">
      <c r="A29" s="53"/>
      <c r="B29" s="3"/>
      <c r="C29" s="183">
        <v>5023</v>
      </c>
      <c r="D29" s="184">
        <v>4440</v>
      </c>
      <c r="E29" s="185">
        <v>300</v>
      </c>
      <c r="F29" s="184"/>
      <c r="G29" s="6">
        <f>D29+E29-F29</f>
        <v>4740</v>
      </c>
      <c r="H29" s="186" t="s">
        <v>117</v>
      </c>
      <c r="I29" s="187"/>
      <c r="J29" s="187"/>
      <c r="K29" s="187"/>
      <c r="L29" s="187"/>
      <c r="M29" s="188"/>
    </row>
    <row r="30" spans="1:13" x14ac:dyDescent="0.25">
      <c r="A30" s="53"/>
      <c r="B30" s="3"/>
      <c r="C30" s="183"/>
      <c r="D30" s="184"/>
      <c r="E30" s="185"/>
      <c r="F30" s="184"/>
      <c r="G30" s="6"/>
      <c r="H30" s="189" t="s">
        <v>120</v>
      </c>
      <c r="I30" s="187"/>
      <c r="J30" s="187"/>
      <c r="K30" s="187"/>
      <c r="L30" s="187"/>
      <c r="M30" s="188"/>
    </row>
    <row r="31" spans="1:13" x14ac:dyDescent="0.25">
      <c r="A31" s="53"/>
      <c r="B31" s="3"/>
      <c r="C31" s="183"/>
      <c r="D31" s="184"/>
      <c r="E31" s="185"/>
      <c r="F31" s="184"/>
      <c r="G31" s="6"/>
      <c r="H31" s="189"/>
      <c r="I31" s="187"/>
      <c r="J31" s="187"/>
      <c r="K31" s="187"/>
      <c r="L31" s="187"/>
      <c r="M31" s="188"/>
    </row>
    <row r="32" spans="1:13" ht="15.75" thickBot="1" x14ac:dyDescent="0.3">
      <c r="A32" s="182"/>
      <c r="B32" s="10"/>
      <c r="C32" s="199">
        <v>5024</v>
      </c>
      <c r="D32" s="11">
        <v>330</v>
      </c>
      <c r="E32" s="75"/>
      <c r="F32" s="12">
        <v>330</v>
      </c>
      <c r="G32" s="81">
        <f>D32+E32-F32</f>
        <v>0</v>
      </c>
      <c r="H32" s="200" t="s">
        <v>119</v>
      </c>
      <c r="I32" s="201"/>
      <c r="J32" s="201"/>
      <c r="K32" s="201"/>
      <c r="L32" s="201"/>
      <c r="M32" s="202"/>
    </row>
    <row r="33" spans="1:13" x14ac:dyDescent="0.25">
      <c r="A33" s="3"/>
      <c r="B33" s="3"/>
      <c r="C33" s="181"/>
      <c r="D33" s="4"/>
      <c r="E33" s="5"/>
      <c r="F33" s="5"/>
      <c r="G33" s="110"/>
      <c r="H33" s="63"/>
      <c r="I33" s="63"/>
      <c r="J33" s="63"/>
      <c r="K33" s="63"/>
      <c r="L33" s="63"/>
      <c r="M33" s="63"/>
    </row>
    <row r="34" spans="1:13" ht="15.75" x14ac:dyDescent="0.25">
      <c r="A34" s="229" t="s">
        <v>0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</row>
    <row r="35" spans="1:13" ht="16.5" thickBot="1" x14ac:dyDescent="0.3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52"/>
    </row>
    <row r="36" spans="1:13" x14ac:dyDescent="0.25">
      <c r="A36" s="230" t="s">
        <v>1</v>
      </c>
      <c r="B36" s="232" t="s">
        <v>2</v>
      </c>
      <c r="C36" s="232" t="s">
        <v>3</v>
      </c>
      <c r="D36" s="232" t="s">
        <v>4</v>
      </c>
      <c r="E36" s="232" t="s">
        <v>5</v>
      </c>
      <c r="F36" s="232" t="s">
        <v>6</v>
      </c>
      <c r="G36" s="232" t="s">
        <v>7</v>
      </c>
      <c r="H36" s="234" t="s">
        <v>8</v>
      </c>
      <c r="I36" s="235"/>
      <c r="J36" s="235"/>
      <c r="K36" s="235"/>
      <c r="L36" s="235"/>
      <c r="M36" s="236"/>
    </row>
    <row r="37" spans="1:13" ht="15.75" thickBot="1" x14ac:dyDescent="0.3">
      <c r="A37" s="231"/>
      <c r="B37" s="233"/>
      <c r="C37" s="233"/>
      <c r="D37" s="233"/>
      <c r="E37" s="233"/>
      <c r="F37" s="233"/>
      <c r="G37" s="233"/>
      <c r="H37" s="237"/>
      <c r="I37" s="238"/>
      <c r="J37" s="238"/>
      <c r="K37" s="238"/>
      <c r="L37" s="238"/>
      <c r="M37" s="239"/>
    </row>
    <row r="38" spans="1:13" x14ac:dyDescent="0.25">
      <c r="A38" s="157"/>
      <c r="B38" s="160"/>
      <c r="C38" s="158"/>
      <c r="D38" s="160"/>
      <c r="E38" s="158"/>
      <c r="F38" s="160"/>
      <c r="G38" s="158"/>
      <c r="H38" s="159"/>
      <c r="I38" s="160"/>
      <c r="J38" s="160"/>
      <c r="K38" s="160"/>
      <c r="L38" s="160"/>
      <c r="M38" s="161"/>
    </row>
    <row r="39" spans="1:13" x14ac:dyDescent="0.25">
      <c r="A39" s="53">
        <v>61</v>
      </c>
      <c r="B39" s="3">
        <v>6171</v>
      </c>
      <c r="C39" s="15"/>
      <c r="D39" s="4"/>
      <c r="E39" s="16"/>
      <c r="F39" s="5"/>
      <c r="G39" s="17"/>
      <c r="H39" s="257" t="s">
        <v>62</v>
      </c>
      <c r="I39" s="258"/>
      <c r="J39" s="258"/>
      <c r="K39" s="258"/>
      <c r="L39" s="258"/>
      <c r="M39" s="259"/>
    </row>
    <row r="40" spans="1:13" x14ac:dyDescent="0.25">
      <c r="A40" s="104" t="s">
        <v>137</v>
      </c>
      <c r="B40" s="3"/>
      <c r="C40" s="19">
        <v>5173</v>
      </c>
      <c r="D40" s="14">
        <v>200</v>
      </c>
      <c r="E40" s="20"/>
      <c r="F40" s="5">
        <v>15</v>
      </c>
      <c r="G40" s="6">
        <f>SUM(D40+E40-F40)</f>
        <v>185</v>
      </c>
      <c r="H40" s="62" t="s">
        <v>71</v>
      </c>
      <c r="I40" s="57"/>
      <c r="J40" s="57"/>
      <c r="K40" s="57"/>
      <c r="L40" s="57"/>
      <c r="M40" s="60"/>
    </row>
    <row r="41" spans="1:13" x14ac:dyDescent="0.25">
      <c r="A41" s="53"/>
      <c r="B41" s="3"/>
      <c r="C41" s="19"/>
      <c r="D41" s="14"/>
      <c r="E41" s="20"/>
      <c r="F41" s="5"/>
      <c r="G41" s="6"/>
      <c r="H41" s="62"/>
      <c r="I41" s="57"/>
      <c r="J41" s="57"/>
      <c r="K41" s="57"/>
      <c r="L41" s="57"/>
      <c r="M41" s="60"/>
    </row>
    <row r="42" spans="1:13" x14ac:dyDescent="0.25">
      <c r="A42" s="53"/>
      <c r="B42" s="3"/>
      <c r="C42" s="19">
        <v>5175</v>
      </c>
      <c r="D42" s="14">
        <v>130</v>
      </c>
      <c r="E42" s="20">
        <v>15</v>
      </c>
      <c r="F42" s="5"/>
      <c r="G42" s="6">
        <f t="shared" ref="G42" si="4">D42+E42-F42</f>
        <v>145</v>
      </c>
      <c r="H42" s="62" t="s">
        <v>40</v>
      </c>
      <c r="I42" s="57"/>
      <c r="J42" s="57"/>
      <c r="K42" s="57"/>
      <c r="L42" s="57"/>
      <c r="M42" s="60"/>
    </row>
    <row r="43" spans="1:13" x14ac:dyDescent="0.25">
      <c r="A43" s="53"/>
      <c r="B43" s="3"/>
      <c r="C43" s="19"/>
      <c r="D43" s="14"/>
      <c r="E43" s="20"/>
      <c r="F43" s="5"/>
      <c r="G43" s="6"/>
      <c r="H43" s="22" t="s">
        <v>148</v>
      </c>
      <c r="I43" s="57"/>
      <c r="J43" s="57"/>
      <c r="K43" s="57"/>
      <c r="L43" s="57"/>
      <c r="M43" s="60"/>
    </row>
    <row r="44" spans="1:13" x14ac:dyDescent="0.25">
      <c r="A44" s="53"/>
      <c r="B44" s="3"/>
      <c r="C44" s="19"/>
      <c r="D44" s="14"/>
      <c r="E44" s="20"/>
      <c r="F44" s="5"/>
      <c r="G44" s="6"/>
      <c r="H44" s="62"/>
      <c r="I44" s="57"/>
      <c r="J44" s="57"/>
      <c r="K44" s="57"/>
      <c r="L44" s="57"/>
      <c r="M44" s="60"/>
    </row>
    <row r="45" spans="1:13" x14ac:dyDescent="0.25">
      <c r="A45" s="53"/>
      <c r="B45" s="3"/>
      <c r="C45" s="19">
        <v>5021</v>
      </c>
      <c r="D45" s="14">
        <v>1023</v>
      </c>
      <c r="E45" s="20"/>
      <c r="F45" s="5">
        <v>140</v>
      </c>
      <c r="G45" s="6">
        <f t="shared" ref="G45:G49" si="5">D45+E45-F45</f>
        <v>883</v>
      </c>
      <c r="H45" s="62" t="s">
        <v>153</v>
      </c>
      <c r="I45" s="57"/>
      <c r="J45" s="57"/>
      <c r="K45" s="57"/>
      <c r="L45" s="57"/>
      <c r="M45" s="60"/>
    </row>
    <row r="46" spans="1:13" x14ac:dyDescent="0.25">
      <c r="A46" s="53"/>
      <c r="B46" s="3"/>
      <c r="C46" s="19"/>
      <c r="D46" s="14"/>
      <c r="E46" s="20"/>
      <c r="F46" s="5"/>
      <c r="G46" s="6"/>
      <c r="H46" s="62"/>
      <c r="I46" s="57"/>
      <c r="J46" s="57"/>
      <c r="K46" s="57"/>
      <c r="L46" s="57"/>
      <c r="M46" s="60"/>
    </row>
    <row r="47" spans="1:13" x14ac:dyDescent="0.25">
      <c r="A47" s="53"/>
      <c r="B47" s="3"/>
      <c r="C47" s="19">
        <v>5031</v>
      </c>
      <c r="D47" s="14">
        <v>8045</v>
      </c>
      <c r="E47" s="20">
        <v>80</v>
      </c>
      <c r="F47" s="5"/>
      <c r="G47" s="6">
        <f t="shared" si="5"/>
        <v>8125</v>
      </c>
      <c r="H47" s="6" t="s">
        <v>26</v>
      </c>
      <c r="I47" s="57"/>
      <c r="J47" s="57"/>
      <c r="K47" s="57"/>
      <c r="L47" s="57"/>
      <c r="M47" s="60"/>
    </row>
    <row r="48" spans="1:13" x14ac:dyDescent="0.25">
      <c r="A48" s="53"/>
      <c r="B48" s="3"/>
      <c r="C48" s="19"/>
      <c r="D48" s="14"/>
      <c r="E48" s="20"/>
      <c r="F48" s="5"/>
      <c r="G48" s="6"/>
      <c r="H48" s="62"/>
      <c r="I48" s="57"/>
      <c r="J48" s="57"/>
      <c r="K48" s="57"/>
      <c r="L48" s="57"/>
      <c r="M48" s="60"/>
    </row>
    <row r="49" spans="1:13" x14ac:dyDescent="0.25">
      <c r="A49" s="53"/>
      <c r="B49" s="3"/>
      <c r="C49" s="19">
        <v>5032</v>
      </c>
      <c r="D49" s="14">
        <v>2884</v>
      </c>
      <c r="E49" s="20">
        <v>60</v>
      </c>
      <c r="F49" s="5"/>
      <c r="G49" s="6">
        <f t="shared" si="5"/>
        <v>2944</v>
      </c>
      <c r="H49" s="204" t="s">
        <v>154</v>
      </c>
      <c r="I49" s="57"/>
      <c r="J49" s="57"/>
      <c r="K49" s="57"/>
      <c r="L49" s="57"/>
      <c r="M49" s="60"/>
    </row>
    <row r="50" spans="1:13" x14ac:dyDescent="0.25">
      <c r="A50" s="53"/>
      <c r="B50" s="3"/>
      <c r="C50" s="19"/>
      <c r="D50" s="14"/>
      <c r="E50" s="20"/>
      <c r="F50" s="205"/>
      <c r="G50" s="6"/>
      <c r="H50" s="204"/>
      <c r="I50" s="57"/>
      <c r="J50" s="57"/>
      <c r="K50" s="57"/>
      <c r="L50" s="57"/>
      <c r="M50" s="60"/>
    </row>
    <row r="51" spans="1:13" x14ac:dyDescent="0.25">
      <c r="A51" s="53"/>
      <c r="B51" s="3"/>
      <c r="C51" s="15"/>
      <c r="D51" s="4"/>
      <c r="E51" s="16"/>
      <c r="F51" s="5"/>
      <c r="G51" s="17"/>
      <c r="H51" s="87" t="s">
        <v>140</v>
      </c>
      <c r="I51" s="163"/>
      <c r="J51" s="163"/>
      <c r="K51" s="163"/>
      <c r="L51" s="163"/>
      <c r="M51" s="60"/>
    </row>
    <row r="52" spans="1:13" x14ac:dyDescent="0.25">
      <c r="A52" s="104"/>
      <c r="B52" s="3"/>
      <c r="C52" s="15"/>
      <c r="D52" s="4"/>
      <c r="E52" s="16"/>
      <c r="F52" s="5"/>
      <c r="G52" s="17"/>
      <c r="H52" s="267"/>
      <c r="I52" s="268"/>
      <c r="J52" s="268"/>
      <c r="K52" s="268"/>
      <c r="L52" s="268"/>
      <c r="M52" s="60"/>
    </row>
    <row r="53" spans="1:13" x14ac:dyDescent="0.25">
      <c r="A53" s="53"/>
      <c r="B53" s="3">
        <v>3399</v>
      </c>
      <c r="C53" s="15"/>
      <c r="D53" s="4"/>
      <c r="E53" s="16"/>
      <c r="F53" s="5"/>
      <c r="G53" s="17"/>
      <c r="H53" s="106" t="s">
        <v>113</v>
      </c>
      <c r="I53" s="163"/>
      <c r="J53" s="57"/>
      <c r="K53" s="57"/>
      <c r="L53" s="57"/>
      <c r="M53" s="60"/>
    </row>
    <row r="54" spans="1:13" x14ac:dyDescent="0.25">
      <c r="A54" s="53"/>
      <c r="B54" s="3"/>
      <c r="C54" s="15">
        <v>5169</v>
      </c>
      <c r="D54" s="4">
        <v>660</v>
      </c>
      <c r="E54" s="16"/>
      <c r="F54" s="5">
        <v>20</v>
      </c>
      <c r="G54" s="17">
        <f>SUM(D54+E54-F54)</f>
        <v>640</v>
      </c>
      <c r="H54" s="62" t="s">
        <v>89</v>
      </c>
      <c r="I54" s="163"/>
      <c r="J54" s="57"/>
      <c r="K54" s="57"/>
      <c r="L54" s="57"/>
      <c r="M54" s="60"/>
    </row>
    <row r="55" spans="1:13" x14ac:dyDescent="0.25">
      <c r="A55" s="53"/>
      <c r="B55" s="3"/>
      <c r="C55" s="15"/>
      <c r="D55" s="4"/>
      <c r="E55" s="16"/>
      <c r="F55" s="5"/>
      <c r="G55" s="17"/>
      <c r="H55" s="106"/>
      <c r="I55" s="163"/>
      <c r="J55" s="57"/>
      <c r="K55" s="57"/>
      <c r="L55" s="57"/>
      <c r="M55" s="60"/>
    </row>
    <row r="56" spans="1:13" x14ac:dyDescent="0.25">
      <c r="A56" s="53"/>
      <c r="B56" s="3"/>
      <c r="C56" s="69">
        <v>5194</v>
      </c>
      <c r="D56" s="4">
        <v>300</v>
      </c>
      <c r="E56" s="70">
        <v>20</v>
      </c>
      <c r="F56" s="5"/>
      <c r="G56" s="6">
        <f t="shared" ref="G56:G64" si="6">D56+E56-F56</f>
        <v>320</v>
      </c>
      <c r="H56" s="162" t="s">
        <v>121</v>
      </c>
      <c r="I56" s="163"/>
      <c r="J56" s="57"/>
      <c r="K56" s="57"/>
      <c r="L56" s="57"/>
      <c r="M56" s="60"/>
    </row>
    <row r="57" spans="1:13" x14ac:dyDescent="0.25">
      <c r="A57" s="53"/>
      <c r="B57" s="3"/>
      <c r="C57" s="15"/>
      <c r="D57" s="4"/>
      <c r="E57" s="16"/>
      <c r="F57" s="5"/>
      <c r="G57" s="6"/>
      <c r="H57" s="22" t="s">
        <v>122</v>
      </c>
      <c r="I57" s="163"/>
      <c r="J57" s="57"/>
      <c r="K57" s="57"/>
      <c r="L57" s="57"/>
      <c r="M57" s="60"/>
    </row>
    <row r="58" spans="1:13" x14ac:dyDescent="0.25">
      <c r="A58" s="53"/>
      <c r="B58" s="3"/>
      <c r="C58" s="15"/>
      <c r="D58" s="4"/>
      <c r="E58" s="16"/>
      <c r="F58" s="5"/>
      <c r="G58" s="6"/>
      <c r="H58" s="22" t="s">
        <v>123</v>
      </c>
      <c r="I58" s="179"/>
      <c r="J58" s="179"/>
      <c r="K58" s="57"/>
      <c r="L58" s="57"/>
      <c r="M58" s="60"/>
    </row>
    <row r="59" spans="1:13" x14ac:dyDescent="0.25">
      <c r="A59" s="53"/>
      <c r="B59" s="3"/>
      <c r="C59" s="15"/>
      <c r="D59" s="4"/>
      <c r="E59" s="16"/>
      <c r="F59" s="5"/>
      <c r="G59" s="6"/>
      <c r="H59" s="107"/>
      <c r="I59" s="179"/>
      <c r="J59" s="179"/>
      <c r="K59" s="57"/>
      <c r="L59" s="57"/>
      <c r="M59" s="60"/>
    </row>
    <row r="60" spans="1:13" x14ac:dyDescent="0.25">
      <c r="A60" s="53"/>
      <c r="B60" s="3"/>
      <c r="C60" s="19"/>
      <c r="D60" s="14"/>
      <c r="E60" s="20"/>
      <c r="F60" s="5"/>
      <c r="G60" s="6"/>
      <c r="H60" s="87" t="s">
        <v>141</v>
      </c>
      <c r="I60" s="57"/>
      <c r="J60" s="57"/>
      <c r="K60" s="57"/>
      <c r="L60" s="57"/>
      <c r="M60" s="60"/>
    </row>
    <row r="61" spans="1:13" x14ac:dyDescent="0.25">
      <c r="A61" s="53"/>
      <c r="B61" s="3" t="s">
        <v>10</v>
      </c>
      <c r="C61" s="19">
        <v>1341</v>
      </c>
      <c r="D61" s="14">
        <v>1700</v>
      </c>
      <c r="E61" s="20"/>
      <c r="F61" s="5">
        <v>100</v>
      </c>
      <c r="G61" s="6">
        <f t="shared" si="6"/>
        <v>1600</v>
      </c>
      <c r="H61" s="62" t="s">
        <v>124</v>
      </c>
      <c r="I61" s="57"/>
      <c r="J61" s="57"/>
      <c r="K61" s="57"/>
      <c r="L61" s="57"/>
      <c r="M61" s="60"/>
    </row>
    <row r="62" spans="1:13" x14ac:dyDescent="0.25">
      <c r="A62" s="53"/>
      <c r="B62" s="3"/>
      <c r="C62" s="19"/>
      <c r="D62" s="14"/>
      <c r="E62" s="20"/>
      <c r="F62" s="5"/>
      <c r="G62" s="6"/>
      <c r="H62" s="62" t="s">
        <v>151</v>
      </c>
      <c r="I62" s="57"/>
      <c r="J62" s="57"/>
      <c r="K62" s="57"/>
      <c r="L62" s="57"/>
      <c r="M62" s="60"/>
    </row>
    <row r="63" spans="1:13" x14ac:dyDescent="0.25">
      <c r="A63" s="53"/>
      <c r="B63" s="3"/>
      <c r="C63" s="19"/>
      <c r="D63" s="14"/>
      <c r="E63" s="20"/>
      <c r="F63" s="5"/>
      <c r="G63" s="6"/>
      <c r="H63" s="62"/>
      <c r="I63" s="57"/>
      <c r="J63" s="57"/>
      <c r="K63" s="57"/>
      <c r="L63" s="57"/>
      <c r="M63" s="60"/>
    </row>
    <row r="64" spans="1:13" x14ac:dyDescent="0.25">
      <c r="A64" s="53"/>
      <c r="B64" s="3"/>
      <c r="C64" s="19">
        <v>1343</v>
      </c>
      <c r="D64" s="14">
        <v>900</v>
      </c>
      <c r="E64" s="20">
        <v>100</v>
      </c>
      <c r="F64" s="5"/>
      <c r="G64" s="6">
        <f t="shared" si="6"/>
        <v>1000</v>
      </c>
      <c r="H64" s="62" t="s">
        <v>125</v>
      </c>
      <c r="I64" s="57"/>
      <c r="J64" s="57"/>
      <c r="K64" s="57"/>
      <c r="L64" s="57"/>
      <c r="M64" s="60"/>
    </row>
    <row r="65" spans="1:13" ht="15.75" thickBot="1" x14ac:dyDescent="0.3">
      <c r="A65" s="53"/>
      <c r="B65" s="3"/>
      <c r="C65" s="19"/>
      <c r="D65" s="14"/>
      <c r="E65" s="20"/>
      <c r="F65" s="5"/>
      <c r="G65" s="17"/>
      <c r="H65" s="22" t="s">
        <v>152</v>
      </c>
      <c r="I65" s="57"/>
      <c r="J65" s="57"/>
      <c r="K65" s="57"/>
      <c r="L65" s="57"/>
      <c r="M65" s="60"/>
    </row>
    <row r="66" spans="1:13" x14ac:dyDescent="0.25">
      <c r="A66" s="228"/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</row>
    <row r="67" spans="1:13" ht="15.75" x14ac:dyDescent="0.25">
      <c r="A67" s="229" t="s">
        <v>0</v>
      </c>
      <c r="B67" s="229"/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</row>
    <row r="68" spans="1:13" ht="16.5" thickBot="1" x14ac:dyDescent="0.3">
      <c r="A68" s="156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52"/>
    </row>
    <row r="69" spans="1:13" x14ac:dyDescent="0.25">
      <c r="A69" s="230" t="s">
        <v>1</v>
      </c>
      <c r="B69" s="232" t="s">
        <v>2</v>
      </c>
      <c r="C69" s="232" t="s">
        <v>3</v>
      </c>
      <c r="D69" s="232" t="s">
        <v>4</v>
      </c>
      <c r="E69" s="232" t="s">
        <v>5</v>
      </c>
      <c r="F69" s="232" t="s">
        <v>6</v>
      </c>
      <c r="G69" s="232" t="s">
        <v>7</v>
      </c>
      <c r="H69" s="234" t="s">
        <v>8</v>
      </c>
      <c r="I69" s="235"/>
      <c r="J69" s="235"/>
      <c r="K69" s="235"/>
      <c r="L69" s="235"/>
      <c r="M69" s="236"/>
    </row>
    <row r="70" spans="1:13" ht="15.75" thickBot="1" x14ac:dyDescent="0.3">
      <c r="A70" s="231"/>
      <c r="B70" s="233"/>
      <c r="C70" s="233"/>
      <c r="D70" s="233"/>
      <c r="E70" s="233"/>
      <c r="F70" s="233"/>
      <c r="G70" s="233"/>
      <c r="H70" s="237"/>
      <c r="I70" s="238"/>
      <c r="J70" s="238"/>
      <c r="K70" s="238"/>
      <c r="L70" s="238"/>
      <c r="M70" s="239"/>
    </row>
    <row r="71" spans="1:13" x14ac:dyDescent="0.25">
      <c r="A71" s="157"/>
      <c r="B71" s="160"/>
      <c r="C71" s="158"/>
      <c r="D71" s="160"/>
      <c r="E71" s="158"/>
      <c r="F71" s="160"/>
      <c r="G71" s="158"/>
      <c r="H71" s="159"/>
      <c r="I71" s="160"/>
      <c r="J71" s="160"/>
      <c r="K71" s="160"/>
      <c r="L71" s="160"/>
      <c r="M71" s="161"/>
    </row>
    <row r="72" spans="1:13" x14ac:dyDescent="0.25">
      <c r="A72" s="53">
        <v>61</v>
      </c>
      <c r="B72" s="3"/>
      <c r="C72" s="15"/>
      <c r="D72" s="4"/>
      <c r="E72" s="16"/>
      <c r="F72" s="5"/>
      <c r="G72" s="17"/>
      <c r="H72" s="87" t="s">
        <v>142</v>
      </c>
      <c r="I72" s="163"/>
      <c r="J72" s="163"/>
      <c r="K72" s="163"/>
      <c r="L72" s="163"/>
      <c r="M72" s="60"/>
    </row>
    <row r="73" spans="1:13" x14ac:dyDescent="0.25">
      <c r="A73" s="104" t="s">
        <v>135</v>
      </c>
      <c r="B73" s="3"/>
      <c r="C73" s="15"/>
      <c r="D73" s="4"/>
      <c r="E73" s="16"/>
      <c r="F73" s="5"/>
      <c r="G73" s="17"/>
      <c r="H73" s="18"/>
      <c r="I73" s="163"/>
      <c r="J73" s="163"/>
      <c r="K73" s="163"/>
      <c r="L73" s="163"/>
      <c r="M73" s="60"/>
    </row>
    <row r="74" spans="1:13" x14ac:dyDescent="0.25">
      <c r="A74" s="53"/>
      <c r="B74" s="3">
        <v>3111</v>
      </c>
      <c r="C74" s="15"/>
      <c r="D74" s="4"/>
      <c r="E74" s="16"/>
      <c r="F74" s="5"/>
      <c r="G74" s="17"/>
      <c r="H74" s="273" t="s">
        <v>132</v>
      </c>
      <c r="I74" s="274"/>
      <c r="J74" s="274"/>
      <c r="K74" s="274"/>
      <c r="L74" s="274"/>
      <c r="M74" s="275"/>
    </row>
    <row r="75" spans="1:13" x14ac:dyDescent="0.25">
      <c r="A75" s="53"/>
      <c r="B75" s="3"/>
      <c r="C75" s="15">
        <v>5171</v>
      </c>
      <c r="D75" s="4">
        <v>12090</v>
      </c>
      <c r="E75" s="16"/>
      <c r="F75" s="5">
        <v>300</v>
      </c>
      <c r="G75" s="17">
        <f t="shared" ref="G75" si="7">SUM(D75+E75-F75)</f>
        <v>11790</v>
      </c>
      <c r="H75" s="24" t="s">
        <v>133</v>
      </c>
      <c r="I75" s="163"/>
      <c r="J75" s="163"/>
      <c r="K75" s="163"/>
      <c r="L75" s="163"/>
      <c r="M75" s="60"/>
    </row>
    <row r="76" spans="1:13" x14ac:dyDescent="0.25">
      <c r="A76" s="53"/>
      <c r="B76" s="3"/>
      <c r="C76" s="15"/>
      <c r="D76" s="4"/>
      <c r="E76" s="16"/>
      <c r="F76" s="5"/>
      <c r="G76" s="17"/>
      <c r="H76" s="18"/>
      <c r="I76" s="163"/>
      <c r="J76" s="163"/>
      <c r="K76" s="163"/>
      <c r="L76" s="163"/>
      <c r="M76" s="60"/>
    </row>
    <row r="77" spans="1:13" x14ac:dyDescent="0.25">
      <c r="A77" s="53"/>
      <c r="B77" s="3">
        <v>3722</v>
      </c>
      <c r="C77" s="19"/>
      <c r="D77" s="14"/>
      <c r="E77" s="20"/>
      <c r="F77" s="5"/>
      <c r="G77" s="17"/>
      <c r="H77" s="106" t="s">
        <v>90</v>
      </c>
      <c r="I77" s="163"/>
      <c r="J77" s="163"/>
      <c r="K77" s="163"/>
      <c r="L77" s="163"/>
      <c r="M77" s="60"/>
    </row>
    <row r="78" spans="1:13" x14ac:dyDescent="0.25">
      <c r="A78" s="53"/>
      <c r="B78" s="3"/>
      <c r="C78" s="15">
        <v>5134</v>
      </c>
      <c r="D78" s="4">
        <v>120</v>
      </c>
      <c r="E78" s="16">
        <v>20</v>
      </c>
      <c r="F78" s="5"/>
      <c r="G78" s="37">
        <f t="shared" ref="G78" si="8">SUM(D78+E78-F78)</f>
        <v>140</v>
      </c>
      <c r="H78" s="24" t="s">
        <v>131</v>
      </c>
      <c r="I78" s="163"/>
      <c r="J78" s="163"/>
      <c r="K78" s="163"/>
      <c r="L78" s="163"/>
      <c r="M78" s="60"/>
    </row>
    <row r="79" spans="1:13" x14ac:dyDescent="0.25">
      <c r="A79" s="53"/>
      <c r="B79" s="3"/>
      <c r="C79" s="15"/>
      <c r="D79" s="4"/>
      <c r="E79" s="16"/>
      <c r="F79" s="5"/>
      <c r="G79" s="37"/>
      <c r="H79" s="22" t="s">
        <v>147</v>
      </c>
      <c r="I79" s="163"/>
      <c r="J79" s="163"/>
      <c r="K79" s="163"/>
      <c r="L79" s="163"/>
      <c r="M79" s="60"/>
    </row>
    <row r="80" spans="1:13" x14ac:dyDescent="0.25">
      <c r="A80" s="53"/>
      <c r="B80" s="3"/>
      <c r="C80" s="15"/>
      <c r="D80" s="4"/>
      <c r="E80" s="16"/>
      <c r="F80" s="5"/>
      <c r="G80" s="37"/>
      <c r="H80" s="18"/>
      <c r="I80" s="163"/>
      <c r="J80" s="163"/>
      <c r="K80" s="163"/>
      <c r="L80" s="163"/>
      <c r="M80" s="60"/>
    </row>
    <row r="81" spans="1:13" x14ac:dyDescent="0.25">
      <c r="A81" s="104"/>
      <c r="B81" s="3">
        <v>6171</v>
      </c>
      <c r="C81" s="15"/>
      <c r="D81" s="4"/>
      <c r="E81" s="16"/>
      <c r="F81" s="5"/>
      <c r="G81" s="37"/>
      <c r="H81" s="257" t="s">
        <v>62</v>
      </c>
      <c r="I81" s="258"/>
      <c r="J81" s="258"/>
      <c r="K81" s="258"/>
      <c r="L81" s="258"/>
      <c r="M81" s="259"/>
    </row>
    <row r="82" spans="1:13" x14ac:dyDescent="0.25">
      <c r="A82" s="104"/>
      <c r="B82" s="3"/>
      <c r="C82" s="15">
        <v>5132</v>
      </c>
      <c r="D82" s="4">
        <v>22</v>
      </c>
      <c r="E82" s="16"/>
      <c r="F82" s="39">
        <v>20</v>
      </c>
      <c r="G82" s="37">
        <f>SUM(D82+E82-F82)</f>
        <v>2</v>
      </c>
      <c r="H82" s="24" t="s">
        <v>129</v>
      </c>
      <c r="I82" s="179"/>
      <c r="J82" s="179"/>
      <c r="K82" s="179"/>
      <c r="L82" s="179"/>
      <c r="M82" s="180"/>
    </row>
    <row r="83" spans="1:13" x14ac:dyDescent="0.25">
      <c r="A83" s="104"/>
      <c r="B83" s="3"/>
      <c r="C83" s="15"/>
      <c r="D83" s="4"/>
      <c r="E83" s="16"/>
      <c r="F83" s="5"/>
      <c r="G83" s="17"/>
      <c r="H83" s="178"/>
      <c r="I83" s="179"/>
      <c r="J83" s="179"/>
      <c r="K83" s="179"/>
      <c r="L83" s="179"/>
      <c r="M83" s="180"/>
    </row>
    <row r="84" spans="1:13" x14ac:dyDescent="0.25">
      <c r="A84" s="53"/>
      <c r="B84" s="3"/>
      <c r="C84" s="19">
        <v>5137</v>
      </c>
      <c r="D84" s="14">
        <v>545</v>
      </c>
      <c r="E84" s="20">
        <v>100</v>
      </c>
      <c r="F84" s="5"/>
      <c r="G84" s="17">
        <f>SUM(D84+E84-F84)</f>
        <v>645</v>
      </c>
      <c r="H84" s="24" t="s">
        <v>9</v>
      </c>
      <c r="I84" s="163"/>
      <c r="J84" s="57"/>
      <c r="K84" s="57"/>
      <c r="L84" s="57"/>
      <c r="M84" s="60"/>
    </row>
    <row r="85" spans="1:13" x14ac:dyDescent="0.25">
      <c r="A85" s="53"/>
      <c r="B85" s="3"/>
      <c r="C85" s="15"/>
      <c r="D85" s="4"/>
      <c r="E85" s="16"/>
      <c r="F85" s="5"/>
      <c r="G85" s="17"/>
      <c r="H85" s="22" t="s">
        <v>130</v>
      </c>
      <c r="I85" s="163"/>
      <c r="J85" s="57"/>
      <c r="K85" s="57"/>
      <c r="L85" s="57"/>
      <c r="M85" s="60"/>
    </row>
    <row r="86" spans="1:13" x14ac:dyDescent="0.25">
      <c r="A86" s="53"/>
      <c r="B86" s="3"/>
      <c r="C86" s="15"/>
      <c r="D86" s="4"/>
      <c r="E86" s="16"/>
      <c r="F86" s="5"/>
      <c r="G86" s="17"/>
      <c r="H86" s="106"/>
      <c r="I86" s="163"/>
      <c r="J86" s="57"/>
      <c r="K86" s="57"/>
      <c r="L86" s="57"/>
      <c r="M86" s="60"/>
    </row>
    <row r="87" spans="1:13" x14ac:dyDescent="0.25">
      <c r="A87" s="53"/>
      <c r="B87" s="3"/>
      <c r="C87" s="19">
        <v>5169</v>
      </c>
      <c r="D87" s="4">
        <v>1967</v>
      </c>
      <c r="E87" s="16">
        <v>200</v>
      </c>
      <c r="F87" s="5"/>
      <c r="G87" s="17">
        <f>SUM(D87+E87-F87)</f>
        <v>2167</v>
      </c>
      <c r="H87" s="65" t="s">
        <v>39</v>
      </c>
      <c r="I87" s="163"/>
      <c r="J87" s="57"/>
      <c r="K87" s="57"/>
      <c r="L87" s="57"/>
      <c r="M87" s="60"/>
    </row>
    <row r="88" spans="1:13" x14ac:dyDescent="0.25">
      <c r="A88" s="53"/>
      <c r="B88" s="3"/>
      <c r="C88" s="15"/>
      <c r="D88" s="4"/>
      <c r="E88" s="16"/>
      <c r="F88" s="5"/>
      <c r="G88" s="6"/>
      <c r="H88" s="22" t="s">
        <v>134</v>
      </c>
      <c r="I88" s="163"/>
      <c r="J88" s="57"/>
      <c r="K88" s="57"/>
      <c r="L88" s="57"/>
      <c r="M88" s="60"/>
    </row>
    <row r="89" spans="1:13" x14ac:dyDescent="0.25">
      <c r="A89" s="53"/>
      <c r="B89" s="3"/>
      <c r="C89" s="15"/>
      <c r="D89" s="4"/>
      <c r="E89" s="16"/>
      <c r="F89" s="5"/>
      <c r="G89" s="6"/>
      <c r="H89" s="22"/>
      <c r="I89" s="163"/>
      <c r="J89" s="57"/>
      <c r="K89" s="57"/>
      <c r="L89" s="57"/>
      <c r="M89" s="60"/>
    </row>
    <row r="90" spans="1:13" x14ac:dyDescent="0.25">
      <c r="A90" s="53"/>
      <c r="B90" s="3"/>
      <c r="C90" s="15"/>
      <c r="D90" s="4"/>
      <c r="E90" s="16"/>
      <c r="F90" s="5"/>
      <c r="G90" s="6"/>
      <c r="H90" s="22"/>
      <c r="I90" s="163"/>
      <c r="J90" s="57"/>
      <c r="K90" s="57"/>
      <c r="L90" s="57"/>
      <c r="M90" s="60"/>
    </row>
    <row r="91" spans="1:13" x14ac:dyDescent="0.25">
      <c r="A91" s="53"/>
      <c r="B91" s="3"/>
      <c r="C91" s="15"/>
      <c r="D91" s="4"/>
      <c r="E91" s="16"/>
      <c r="F91" s="5"/>
      <c r="G91" s="6"/>
      <c r="H91" s="22"/>
      <c r="I91" s="163"/>
      <c r="J91" s="57"/>
      <c r="K91" s="57"/>
      <c r="L91" s="57"/>
      <c r="M91" s="60"/>
    </row>
    <row r="92" spans="1:13" x14ac:dyDescent="0.25">
      <c r="A92" s="53"/>
      <c r="B92" s="3"/>
      <c r="C92" s="15"/>
      <c r="D92" s="4"/>
      <c r="E92" s="16"/>
      <c r="F92" s="5"/>
      <c r="G92" s="6"/>
      <c r="H92" s="22"/>
      <c r="I92" s="163"/>
      <c r="J92" s="57"/>
      <c r="K92" s="57"/>
      <c r="L92" s="57"/>
      <c r="M92" s="60"/>
    </row>
    <row r="93" spans="1:13" x14ac:dyDescent="0.25">
      <c r="A93" s="53"/>
      <c r="B93" s="3"/>
      <c r="C93" s="15"/>
      <c r="D93" s="4"/>
      <c r="E93" s="16"/>
      <c r="F93" s="5"/>
      <c r="G93" s="6"/>
      <c r="H93" s="22"/>
      <c r="I93" s="163"/>
      <c r="J93" s="57"/>
      <c r="K93" s="57"/>
      <c r="L93" s="57"/>
      <c r="M93" s="60"/>
    </row>
    <row r="94" spans="1:13" x14ac:dyDescent="0.25">
      <c r="A94" s="53"/>
      <c r="B94" s="3"/>
      <c r="C94" s="15"/>
      <c r="D94" s="4"/>
      <c r="E94" s="16"/>
      <c r="F94" s="5"/>
      <c r="G94" s="6"/>
      <c r="H94" s="22"/>
      <c r="I94" s="163"/>
      <c r="J94" s="57"/>
      <c r="K94" s="57"/>
      <c r="L94" s="57"/>
      <c r="M94" s="60"/>
    </row>
    <row r="95" spans="1:13" x14ac:dyDescent="0.25">
      <c r="A95" s="53"/>
      <c r="B95" s="3"/>
      <c r="C95" s="15"/>
      <c r="D95" s="4"/>
      <c r="E95" s="16"/>
      <c r="F95" s="5"/>
      <c r="G95" s="6"/>
      <c r="H95" s="22"/>
      <c r="I95" s="179"/>
      <c r="J95" s="179"/>
      <c r="K95" s="57"/>
      <c r="L95" s="57"/>
      <c r="M95" s="60"/>
    </row>
    <row r="96" spans="1:13" x14ac:dyDescent="0.25">
      <c r="A96" s="53"/>
      <c r="B96" s="3"/>
      <c r="C96" s="19"/>
      <c r="D96" s="14"/>
      <c r="E96" s="20"/>
      <c r="F96" s="5"/>
      <c r="G96" s="17"/>
      <c r="H96" s="62"/>
      <c r="I96" s="57"/>
      <c r="J96" s="57"/>
      <c r="K96" s="57"/>
      <c r="L96" s="57"/>
      <c r="M96" s="60"/>
    </row>
    <row r="97" spans="1:13" x14ac:dyDescent="0.25">
      <c r="A97" s="53"/>
      <c r="B97" s="3"/>
      <c r="C97" s="19"/>
      <c r="D97" s="14"/>
      <c r="E97" s="20"/>
      <c r="F97" s="5"/>
      <c r="G97" s="17"/>
      <c r="H97" s="62"/>
      <c r="I97" s="57"/>
      <c r="J97" s="57"/>
      <c r="K97" s="57"/>
      <c r="L97" s="57"/>
      <c r="M97" s="60"/>
    </row>
    <row r="98" spans="1:13" ht="15.75" thickBot="1" x14ac:dyDescent="0.3">
      <c r="A98" s="53"/>
      <c r="B98" s="3"/>
      <c r="C98" s="19"/>
      <c r="D98" s="4"/>
      <c r="E98" s="16"/>
      <c r="F98" s="5"/>
      <c r="G98" s="17"/>
      <c r="H98" s="65"/>
      <c r="I98" s="63"/>
      <c r="J98" s="63"/>
      <c r="K98" s="63"/>
      <c r="L98" s="63"/>
      <c r="M98" s="64"/>
    </row>
    <row r="99" spans="1:13" x14ac:dyDescent="0.25">
      <c r="A99" s="228"/>
      <c r="B99" s="228"/>
      <c r="C99" s="228"/>
      <c r="D99" s="228"/>
      <c r="E99" s="228"/>
      <c r="F99" s="228"/>
      <c r="G99" s="228"/>
      <c r="H99" s="228"/>
      <c r="I99" s="228"/>
      <c r="J99" s="228"/>
      <c r="K99" s="228"/>
      <c r="L99" s="228"/>
      <c r="M99" s="228"/>
    </row>
  </sheetData>
  <mergeCells count="35">
    <mergeCell ref="A67:M67"/>
    <mergeCell ref="D36:D37"/>
    <mergeCell ref="E36:E37"/>
    <mergeCell ref="H36:M37"/>
    <mergeCell ref="H7:L7"/>
    <mergeCell ref="H39:M39"/>
    <mergeCell ref="B36:B37"/>
    <mergeCell ref="C36:C37"/>
    <mergeCell ref="F36:F37"/>
    <mergeCell ref="G36:G37"/>
    <mergeCell ref="A99:M99"/>
    <mergeCell ref="H6:M6"/>
    <mergeCell ref="F69:F70"/>
    <mergeCell ref="G69:G70"/>
    <mergeCell ref="H69:M70"/>
    <mergeCell ref="H81:M81"/>
    <mergeCell ref="H74:M74"/>
    <mergeCell ref="A69:A70"/>
    <mergeCell ref="B69:B70"/>
    <mergeCell ref="C69:C70"/>
    <mergeCell ref="D69:D70"/>
    <mergeCell ref="E69:E70"/>
    <mergeCell ref="H52:L52"/>
    <mergeCell ref="A66:M66"/>
    <mergeCell ref="A34:M34"/>
    <mergeCell ref="A36:A37"/>
    <mergeCell ref="A1:M1"/>
    <mergeCell ref="A3:A4"/>
    <mergeCell ref="B3:B4"/>
    <mergeCell ref="C3:C4"/>
    <mergeCell ref="D3:D4"/>
    <mergeCell ref="E3:E4"/>
    <mergeCell ref="F3:F4"/>
    <mergeCell ref="G3:G4"/>
    <mergeCell ref="H3:M4"/>
  </mergeCells>
  <pageMargins left="0.7" right="0.7" top="0.75" bottom="0.75" header="0.3" footer="0.3"/>
  <pageSetup paperSize="9" orientation="landscape" r:id="rId1"/>
  <headerFooter>
    <oddHeader>&amp;RPříloha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RO 53 - VPP</vt:lpstr>
      <vt:lpstr>RO 54 - VOLBY</vt:lpstr>
      <vt:lpstr>RO  55 - STAND</vt:lpstr>
      <vt:lpstr>RO 56 - DANĚ</vt:lpstr>
      <vt:lpstr>RO - 57 - FRR</vt:lpstr>
      <vt:lpstr>RO  58 - STAND</vt:lpstr>
      <vt:lpstr>RO 59 - OSPOD</vt:lpstr>
      <vt:lpstr>RO 60 - ŽPD</vt:lpstr>
      <vt:lpstr>RO 61-PŘESUNY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Fendrychová Alena</dc:creator>
  <cp:lastModifiedBy>Pojarová Jitka</cp:lastModifiedBy>
  <cp:lastPrinted>2014-11-26T07:17:08Z</cp:lastPrinted>
  <dcterms:created xsi:type="dcterms:W3CDTF">2014-10-20T13:37:17Z</dcterms:created>
  <dcterms:modified xsi:type="dcterms:W3CDTF">2014-11-26T07:25:04Z</dcterms:modified>
</cp:coreProperties>
</file>