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240" windowHeight="12585" firstSheet="9" activeTab="9"/>
  </bookViews>
  <sheets>
    <sheet name="RO 14" sheetId="3" r:id="rId1"/>
    <sheet name="RO 15" sheetId="5" r:id="rId2"/>
    <sheet name="RO 16" sheetId="11" r:id="rId3"/>
    <sheet name="RO 17" sheetId="6" r:id="rId4"/>
    <sheet name="RO 18" sheetId="7" r:id="rId5"/>
    <sheet name="Příloha k RO 18" sheetId="8" r:id="rId6"/>
    <sheet name="RO 19" sheetId="9" r:id="rId7"/>
    <sheet name="Příloha k RO 19" sheetId="10" r:id="rId8"/>
    <sheet name="RO 20" sheetId="17" r:id="rId9"/>
    <sheet name="RO 28" sheetId="25" r:id="rId10"/>
  </sheets>
  <calcPr calcId="145621"/>
</workbook>
</file>

<file path=xl/calcChain.xml><?xml version="1.0" encoding="utf-8"?>
<calcChain xmlns="http://schemas.openxmlformats.org/spreadsheetml/2006/main">
  <c r="F16" i="25" l="1"/>
  <c r="F11" i="25"/>
  <c r="F15" i="17" l="1"/>
  <c r="F8" i="17"/>
  <c r="F15" i="11" l="1"/>
  <c r="F10" i="11"/>
  <c r="E13" i="10" l="1"/>
  <c r="F29" i="9"/>
  <c r="F28" i="9"/>
  <c r="F27" i="9"/>
  <c r="F26" i="9"/>
  <c r="F25" i="9"/>
  <c r="F23" i="9"/>
  <c r="F22" i="9"/>
  <c r="F14" i="9"/>
  <c r="F5" i="9"/>
  <c r="E13" i="8"/>
  <c r="F28" i="7" l="1"/>
  <c r="F27" i="7"/>
  <c r="F26" i="7"/>
  <c r="F25" i="7"/>
  <c r="F23" i="7"/>
  <c r="F22" i="7"/>
  <c r="F14" i="7"/>
  <c r="F5" i="7"/>
  <c r="F19" i="6" l="1"/>
  <c r="F10" i="6" l="1"/>
  <c r="F30" i="5" l="1"/>
  <c r="F21" i="3" l="1"/>
  <c r="F13" i="3"/>
  <c r="F8" i="3"/>
  <c r="F24" i="5"/>
  <c r="F16" i="5"/>
  <c r="F11" i="5"/>
  <c r="F7" i="3" l="1"/>
  <c r="F12" i="3"/>
  <c r="F20" i="3"/>
  <c r="D24" i="7"/>
  <c r="D24" i="9"/>
</calcChain>
</file>

<file path=xl/sharedStrings.xml><?xml version="1.0" encoding="utf-8"?>
<sst xmlns="http://schemas.openxmlformats.org/spreadsheetml/2006/main" count="264" uniqueCount="123">
  <si>
    <t xml:space="preserve"> </t>
  </si>
  <si>
    <t>(FIN)</t>
  </si>
  <si>
    <t>Finanční odbor</t>
  </si>
  <si>
    <t xml:space="preserve">    MO Plzeň 1</t>
  </si>
  <si>
    <t>Fond rezerv a rozvoje</t>
  </si>
  <si>
    <t>Použití vlastních fondů (+)</t>
  </si>
  <si>
    <t>Komentář</t>
  </si>
  <si>
    <t>Rozpočet upravený</t>
  </si>
  <si>
    <t>Změna úbytek -</t>
  </si>
  <si>
    <t>Změna nárůst +</t>
  </si>
  <si>
    <t>SR        resp. UR</t>
  </si>
  <si>
    <t>Závazný ukazatel rozpočtu                MO Plzeň 1</t>
  </si>
  <si>
    <t>Subjekt</t>
  </si>
  <si>
    <t>Číslo rozpočtového opatření: 14</t>
  </si>
  <si>
    <t>(ORG)</t>
  </si>
  <si>
    <t>transfery obyvatelstvu</t>
  </si>
  <si>
    <t xml:space="preserve"> - navýšení provozních výdajů - provozní transfery obyvatelstvu</t>
  </si>
  <si>
    <t>Provozní výdaje - provozní</t>
  </si>
  <si>
    <t>Organizační odbor</t>
  </si>
  <si>
    <t xml:space="preserve"> - navýšení provozních výdajů - běžné výdaje </t>
  </si>
  <si>
    <t>Provozní výdaje - Běžné výdaje</t>
  </si>
  <si>
    <t>přijaté dotace</t>
  </si>
  <si>
    <t>Nedaňové příjmy - provozní</t>
  </si>
  <si>
    <t>UZ 000013101, UZ 104113013, UZ 104513013</t>
  </si>
  <si>
    <t>poskytnutá na základě dohod s Úřadem práce 2017</t>
  </si>
  <si>
    <t>Číslo rozpočtového opatření: 15</t>
  </si>
  <si>
    <t>únor 2017 (311 014 ,- Kč)</t>
  </si>
  <si>
    <t>březen 2017 (375 447 ,- Kč)</t>
  </si>
  <si>
    <t xml:space="preserve"> únor 2017 (301 117 ,- Kč)</t>
  </si>
  <si>
    <t>březen 2017 (371 781 ,- Kč)</t>
  </si>
  <si>
    <t xml:space="preserve"> únor 2017 (9 897 ,- Kč)</t>
  </si>
  <si>
    <t>březen 2017 (3 666 ,- Kč)</t>
  </si>
  <si>
    <t>Číslo rozpočtového opatření: 16</t>
  </si>
  <si>
    <t>Neinvestiční účelová dotace  poskytnutá na úhradu nákladů</t>
  </si>
  <si>
    <t>souvisejících se zabezpečením činností vykonávaných v oblasti</t>
  </si>
  <si>
    <t xml:space="preserve">sociálně-právní ochrany dětí v roce 2017 ve smyslu ustanovení </t>
  </si>
  <si>
    <t>zákona č. 359/1999 Sb., ve znění pozdějších předpisů.</t>
  </si>
  <si>
    <t>Majetkový odbor</t>
  </si>
  <si>
    <t>(MAJ)</t>
  </si>
  <si>
    <t>Číslo rozpočtového opatření: 17</t>
  </si>
  <si>
    <t xml:space="preserve">Převody MMP x MO v daném roce </t>
  </si>
  <si>
    <t>převody (+)  na MMP</t>
  </si>
  <si>
    <t xml:space="preserve"> - navýšení převodů MMP x MO v daném roce (+)</t>
  </si>
  <si>
    <t xml:space="preserve">MAJ </t>
  </si>
  <si>
    <t>RMP č. 387 ze dne 11.4.2017</t>
  </si>
  <si>
    <t>ZMP č. 142 ze dne 20.4 2017</t>
  </si>
  <si>
    <t>Provozní výdaje - běžné výdaje</t>
  </si>
  <si>
    <t xml:space="preserve"> - navýšení provozních výdajů - běžné výdaje</t>
  </si>
  <si>
    <t xml:space="preserve"> Finanční prostředky budou použity na nákup drobného </t>
  </si>
  <si>
    <t xml:space="preserve"> dlouhodobého hmotného majetku.</t>
  </si>
  <si>
    <t xml:space="preserve">Převody MMP x MO v dané roce </t>
  </si>
  <si>
    <t xml:space="preserve"> rozpočtu MO Plzeň 1 za účelem realizace projektu </t>
  </si>
  <si>
    <t>Odbor správy majetku</t>
  </si>
  <si>
    <t>Provozní výdaje - Provozní</t>
  </si>
  <si>
    <t xml:space="preserve"> - navýšení provozních výdajů-Provozní příspěvky vlastním PO</t>
  </si>
  <si>
    <t>příspěvky vlastním PO</t>
  </si>
  <si>
    <t xml:space="preserve">7.MŠ - Kralovická 35 </t>
  </si>
  <si>
    <t xml:space="preserve">46.MŠ - Fibichova 4 </t>
  </si>
  <si>
    <t xml:space="preserve">78.MŠ - Sokolovská 30 </t>
  </si>
  <si>
    <t xml:space="preserve">81.MŠ - Hodonínská 53 </t>
  </si>
  <si>
    <t>87.MŠ - Komenského 46</t>
  </si>
  <si>
    <t xml:space="preserve">90.MŠ - Západní 7 </t>
  </si>
  <si>
    <t xml:space="preserve">91.MŠ - Jesenická 11 </t>
  </si>
  <si>
    <t xml:space="preserve">Odbor správy majetku </t>
  </si>
  <si>
    <t xml:space="preserve"> Provozní příspěvky vlastním PO</t>
  </si>
  <si>
    <t>v tis. Kč</t>
  </si>
  <si>
    <t>SR</t>
  </si>
  <si>
    <t>UR</t>
  </si>
  <si>
    <t>Schválený rozpočet 2017</t>
  </si>
  <si>
    <t>Upravený rozpočet 2017</t>
  </si>
  <si>
    <t>Výhled</t>
  </si>
  <si>
    <t xml:space="preserve"> 7. MŠ, Kralovická 35</t>
  </si>
  <si>
    <t>46. MŠ, Fibichova 4</t>
  </si>
  <si>
    <t>60. MŠ, Manětínská 37</t>
  </si>
  <si>
    <t>78. MŠ, Sokolovská 30</t>
  </si>
  <si>
    <t>81. MŠ, Hodonínská 53</t>
  </si>
  <si>
    <t>87. MŠ, Komenského 46</t>
  </si>
  <si>
    <t>90. MŠ, Západní 7</t>
  </si>
  <si>
    <t>91. MŠ, Jesenická 11</t>
  </si>
  <si>
    <t>C e l k e m</t>
  </si>
  <si>
    <t>Číslo rozpočtového opatření: 18</t>
  </si>
  <si>
    <t xml:space="preserve"> (39 673 ,- Kč)</t>
  </si>
  <si>
    <t xml:space="preserve"> "Zelená zahrada VI" pro 78. MŠ Plzeň, Sokolovská 30.</t>
  </si>
  <si>
    <t>RMP č.447 ze dne 27.4.2017</t>
  </si>
  <si>
    <t xml:space="preserve"> "Zahrada dětem" pro 90.MŠ Plzeň, Západní 7.</t>
  </si>
  <si>
    <t xml:space="preserve"> (66 602 ,- Kč)</t>
  </si>
  <si>
    <t>78.MŠ - Sokolovská 30 - navýšení provozních výdajů</t>
  </si>
  <si>
    <t xml:space="preserve">60.MŠ - Manětínská 37 </t>
  </si>
  <si>
    <t>Číslo rozpočtového opatření: 19</t>
  </si>
  <si>
    <t>Číslo rozpočtového opatření: 20</t>
  </si>
  <si>
    <t>Rozhodnutí č. 1 o poskytnutí dotace z kapitoly 313 MPSV</t>
  </si>
  <si>
    <t>státního rozpočtu na rok 2017 na výkon činností sociální práce</t>
  </si>
  <si>
    <t>podle ustanovení § 92 - 93a zákona o sociálních službách           a § 63 - 65a zákona o pomoci v hmoutné nouzi.</t>
  </si>
  <si>
    <t>předloženo do ZMP 22.6.2017</t>
  </si>
  <si>
    <t>Kapitálové příjmy -</t>
  </si>
  <si>
    <t>ostatní dlouhodobý majetek</t>
  </si>
  <si>
    <t>- navýšení kapitálových příjmů - ostatní dlohodobý majetek</t>
  </si>
  <si>
    <t>- navýšení nedaňových příjmů - provozní přijaté dotace</t>
  </si>
  <si>
    <t>RMP č.444 ze dne 27.4.2017</t>
  </si>
  <si>
    <t>Příjem z prodeje hasičského vozidla Mercedes</t>
  </si>
  <si>
    <t xml:space="preserve">- navýšení nedaňových příjmů - provozní přijaté dotace </t>
  </si>
  <si>
    <t>Převod finančních prostředků z rozpočtu MMP do rozpočtu
 MO Plzeň 1 na pojistné plnění z roku 2016 na stany používáné při akci Olympijský park RIO  v r.2016.</t>
  </si>
  <si>
    <t>90.MŠ - Západní 7 - navýšení provozních výdajů</t>
  </si>
  <si>
    <t>ZMP č.241 ze dne 25.5.2017</t>
  </si>
  <si>
    <t>ZMP č.244 ze dne 25.5.2017</t>
  </si>
  <si>
    <t xml:space="preserve"> - Převody MMP x MO v daném roce (+)</t>
  </si>
  <si>
    <t xml:space="preserve"> Převod finančních prostředků z FŽP MP do </t>
  </si>
  <si>
    <t xml:space="preserve"> - převody MMP x MO v daném roce (+)</t>
  </si>
  <si>
    <t>ZMP č. 220 ze dne 25.5.2017</t>
  </si>
  <si>
    <t>Přijatá Neinvestiční dotace na aktivní politiku zaměstnanosti</t>
  </si>
  <si>
    <t>UZ 13015 odsouhlaseno usnesením RMP č.568 ze dne 1.6.2017,</t>
  </si>
  <si>
    <t xml:space="preserve"> - navýšení použití vlastních fondů - Fond rezerv a rozvoje</t>
  </si>
  <si>
    <t xml:space="preserve">  </t>
  </si>
  <si>
    <t>Převody MMP x MO v daném roce</t>
  </si>
  <si>
    <t>Převody (-) na MMP</t>
  </si>
  <si>
    <t xml:space="preserve"> - navýšení převodů MMP x MO v daném roce</t>
  </si>
  <si>
    <t>Číslo rozpočtového opatření: 28</t>
  </si>
  <si>
    <t>Rozpočtové opatření bude realizováno za předpokladu, že bude schváleno v ZMP dne 22.6.2017.</t>
  </si>
  <si>
    <t>Finanční prostředky budou použity na plánovaný nákup kancelářského vybavení, kancelářských židlí, lednice, regálů do místnosti č. 111 a 111a.</t>
  </si>
  <si>
    <t>40 000,- Kč - 31.ZŠ, Elišky Krásnohorské 10
 - finanční prostředky budou použity na nákup sportovních potřeb.</t>
  </si>
  <si>
    <t>RMP č. 504 ze dne 11.5.2017</t>
  </si>
  <si>
    <t>Účelový převod finančních prostředků z rozpočtu.
 MO Plzeň 1 do rozpočtu OŠMT MMP, určených pro  Boleveckou ZŠ, nám. Odboje 18, příspěvkovou organizaci a pro 31. ZŠ, Elišky Krásnohorské 10, příspěvkovou organizaci. Finanční prostředky budou použity na nákup sportovních potřeb a na opravu střechy ZŠ.</t>
  </si>
  <si>
    <t>40 000,- Kč - Bolevecká ZŠ, nám. Odboje 18
 - finanční prostředky budou použity na opravu střechy.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</si>
</sst>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K_č_-;\-* #,##0\ _K_č_-;_-* &quot;-&quot;??\ _K_č_-;_-@_-"/>
    <numFmt numFmtId="166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u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165" fontId="2" fillId="0" borderId="6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/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Border="1"/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2" fillId="0" borderId="6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6" xfId="0" applyNumberFormat="1" applyFont="1" applyBorder="1"/>
    <xf numFmtId="0" fontId="4" fillId="2" borderId="6" xfId="0" applyFont="1" applyFill="1" applyBorder="1"/>
    <xf numFmtId="49" fontId="4" fillId="0" borderId="6" xfId="0" applyNumberFormat="1" applyFont="1" applyBorder="1" applyAlignment="1">
      <alignment horizontal="left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0" fillId="0" borderId="8" xfId="0" applyBorder="1" applyAlignment="1">
      <alignment horizontal="center"/>
    </xf>
    <xf numFmtId="0" fontId="2" fillId="2" borderId="6" xfId="0" applyFont="1" applyFill="1" applyBorder="1"/>
    <xf numFmtId="165" fontId="2" fillId="2" borderId="6" xfId="1" applyNumberFormat="1" applyFont="1" applyFill="1" applyBorder="1" applyAlignment="1">
      <alignment horizontal="right"/>
    </xf>
    <xf numFmtId="0" fontId="3" fillId="0" borderId="6" xfId="0" applyFont="1" applyBorder="1" applyAlignment="1">
      <alignment vertical="center" wrapText="1"/>
    </xf>
    <xf numFmtId="0" fontId="0" fillId="2" borderId="0" xfId="0" applyFill="1"/>
    <xf numFmtId="0" fontId="9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3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3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0" fillId="0" borderId="6" xfId="0" applyBorder="1"/>
    <xf numFmtId="0" fontId="0" fillId="0" borderId="2" xfId="0" applyBorder="1"/>
    <xf numFmtId="49" fontId="2" fillId="0" borderId="6" xfId="0" applyNumberFormat="1" applyFont="1" applyBorder="1"/>
    <xf numFmtId="3" fontId="2" fillId="0" borderId="6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2" borderId="6" xfId="0" applyFont="1" applyFill="1" applyBorder="1"/>
    <xf numFmtId="166" fontId="2" fillId="0" borderId="6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2" borderId="0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activeCell="G4" sqref="G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13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44"/>
      <c r="B3" s="43"/>
      <c r="C3" s="24"/>
      <c r="D3" s="24"/>
      <c r="E3" s="24"/>
      <c r="F3" s="25"/>
      <c r="G3" s="42" t="s">
        <v>109</v>
      </c>
    </row>
    <row r="4" spans="1:9" x14ac:dyDescent="0.25">
      <c r="A4" s="41"/>
      <c r="B4" s="7"/>
      <c r="C4" s="22"/>
      <c r="D4" s="22"/>
      <c r="E4" s="22"/>
      <c r="F4" s="23"/>
      <c r="G4" s="34" t="s">
        <v>24</v>
      </c>
    </row>
    <row r="5" spans="1:9" x14ac:dyDescent="0.25">
      <c r="A5" s="41"/>
      <c r="B5" s="7"/>
      <c r="C5" s="22"/>
      <c r="D5" s="22"/>
      <c r="E5" s="22"/>
      <c r="F5" s="23"/>
      <c r="G5" s="34" t="s">
        <v>23</v>
      </c>
    </row>
    <row r="6" spans="1:9" x14ac:dyDescent="0.25">
      <c r="A6" s="89" t="s">
        <v>2</v>
      </c>
      <c r="B6" s="36"/>
      <c r="C6" s="22"/>
      <c r="D6" s="22"/>
      <c r="E6" s="22"/>
      <c r="F6" s="23"/>
      <c r="G6" s="6"/>
    </row>
    <row r="7" spans="1:9" x14ac:dyDescent="0.25">
      <c r="A7" s="90"/>
      <c r="B7" s="32" t="s">
        <v>22</v>
      </c>
      <c r="C7" s="35">
        <v>973.27380000000005</v>
      </c>
      <c r="D7" s="10">
        <v>311</v>
      </c>
      <c r="E7" s="10"/>
      <c r="F7" s="69">
        <f>C7+D7-E7</f>
        <v>1284.2737999999999</v>
      </c>
      <c r="G7" s="75" t="s">
        <v>100</v>
      </c>
      <c r="H7" s="21"/>
      <c r="I7" s="21"/>
    </row>
    <row r="8" spans="1:9" x14ac:dyDescent="0.25">
      <c r="A8" s="33" t="s">
        <v>1</v>
      </c>
      <c r="B8" s="32" t="s">
        <v>21</v>
      </c>
      <c r="C8" s="35">
        <v>1284.2878000000001</v>
      </c>
      <c r="D8" s="10">
        <v>375.447</v>
      </c>
      <c r="E8" s="10"/>
      <c r="F8" s="69">
        <f>C8+D8-E8</f>
        <v>1659.7348000000002</v>
      </c>
      <c r="G8" s="39" t="s">
        <v>26</v>
      </c>
      <c r="H8" s="21"/>
      <c r="I8" s="21"/>
    </row>
    <row r="9" spans="1:9" x14ac:dyDescent="0.25">
      <c r="A9" s="33"/>
      <c r="B9" s="32"/>
      <c r="C9" s="35"/>
      <c r="D9" s="10"/>
      <c r="E9" s="10"/>
      <c r="F9" s="69"/>
      <c r="G9" s="39" t="s">
        <v>27</v>
      </c>
      <c r="H9" s="21"/>
      <c r="I9" s="21"/>
    </row>
    <row r="10" spans="1:9" ht="15" customHeight="1" x14ac:dyDescent="0.25">
      <c r="A10" s="91" t="s">
        <v>18</v>
      </c>
      <c r="B10" s="32"/>
      <c r="C10" s="10"/>
      <c r="D10" s="10"/>
      <c r="E10" s="10"/>
      <c r="F10" s="69"/>
      <c r="G10" s="17"/>
      <c r="H10" s="21"/>
      <c r="I10" s="21"/>
    </row>
    <row r="11" spans="1:9" ht="15" customHeight="1" x14ac:dyDescent="0.25">
      <c r="A11" s="91"/>
      <c r="B11" s="40"/>
      <c r="C11" s="10"/>
      <c r="D11" s="10"/>
      <c r="E11" s="10"/>
      <c r="F11" s="69"/>
      <c r="G11" s="17"/>
      <c r="H11" s="21"/>
      <c r="I11" s="21"/>
    </row>
    <row r="12" spans="1:9" ht="15" customHeight="1" x14ac:dyDescent="0.25">
      <c r="A12" s="91"/>
      <c r="B12" s="36" t="s">
        <v>20</v>
      </c>
      <c r="C12" s="10">
        <v>61521.642999999996</v>
      </c>
      <c r="D12" s="10">
        <v>301</v>
      </c>
      <c r="E12" s="10"/>
      <c r="F12" s="77">
        <f>C12+D12-E12</f>
        <v>61822.642999999996</v>
      </c>
      <c r="G12" s="6" t="s">
        <v>19</v>
      </c>
      <c r="H12" s="7"/>
      <c r="I12" s="21"/>
    </row>
    <row r="13" spans="1:9" x14ac:dyDescent="0.25">
      <c r="A13" s="91"/>
      <c r="B13" s="36"/>
      <c r="C13" s="10">
        <v>61822.642999999996</v>
      </c>
      <c r="D13" s="10">
        <v>372</v>
      </c>
      <c r="E13" s="10"/>
      <c r="F13" s="77">
        <f>C13+D13-E13</f>
        <v>62194.642999999996</v>
      </c>
      <c r="G13" s="39" t="s">
        <v>28</v>
      </c>
      <c r="H13" s="21"/>
      <c r="I13" s="21"/>
    </row>
    <row r="14" spans="1:9" x14ac:dyDescent="0.25">
      <c r="A14" s="33" t="s">
        <v>14</v>
      </c>
      <c r="B14" s="32"/>
      <c r="C14" s="10"/>
      <c r="D14" s="10"/>
      <c r="E14" s="10"/>
      <c r="F14" s="69"/>
      <c r="G14" s="17" t="s">
        <v>29</v>
      </c>
      <c r="H14" s="21"/>
      <c r="I14" s="21"/>
    </row>
    <row r="15" spans="1:9" x14ac:dyDescent="0.25">
      <c r="A15" s="33"/>
      <c r="B15" s="36"/>
      <c r="C15" s="10"/>
      <c r="D15" s="10"/>
      <c r="E15" s="10"/>
      <c r="F15" s="69"/>
      <c r="G15" s="17"/>
    </row>
    <row r="16" spans="1:9" hidden="1" x14ac:dyDescent="0.25">
      <c r="A16" s="33"/>
      <c r="B16" s="32"/>
      <c r="C16" s="10"/>
      <c r="D16" s="10"/>
      <c r="E16" s="10"/>
      <c r="F16" s="69"/>
      <c r="G16" s="17"/>
    </row>
    <row r="17" spans="1:7" ht="15" hidden="1" customHeight="1" x14ac:dyDescent="0.25">
      <c r="A17" s="33"/>
      <c r="B17" s="36"/>
      <c r="C17" s="10"/>
      <c r="D17" s="10"/>
      <c r="E17" s="10"/>
      <c r="F17" s="69"/>
      <c r="G17" s="17"/>
    </row>
    <row r="18" spans="1:7" ht="1.5" hidden="1" customHeight="1" x14ac:dyDescent="0.25">
      <c r="A18" s="33"/>
      <c r="B18" s="36"/>
      <c r="C18" s="10"/>
      <c r="D18" s="10"/>
      <c r="E18" s="10"/>
      <c r="F18" s="69"/>
      <c r="G18" s="38"/>
    </row>
    <row r="19" spans="1:7" ht="15" customHeight="1" x14ac:dyDescent="0.25">
      <c r="A19" s="91" t="s">
        <v>18</v>
      </c>
      <c r="B19" s="36"/>
      <c r="C19" s="10"/>
      <c r="D19" s="10"/>
      <c r="E19" s="10"/>
      <c r="F19" s="69"/>
      <c r="G19" s="17"/>
    </row>
    <row r="20" spans="1:7" x14ac:dyDescent="0.25">
      <c r="A20" s="92"/>
      <c r="B20" s="36" t="s">
        <v>17</v>
      </c>
      <c r="C20" s="35">
        <v>280.98200000000003</v>
      </c>
      <c r="D20" s="10">
        <v>10</v>
      </c>
      <c r="E20" s="10"/>
      <c r="F20" s="77">
        <f>C20+D20-E20</f>
        <v>290.98200000000003</v>
      </c>
      <c r="G20" s="6" t="s">
        <v>16</v>
      </c>
    </row>
    <row r="21" spans="1:7" ht="15" customHeight="1" x14ac:dyDescent="0.25">
      <c r="A21" s="92"/>
      <c r="B21" s="36" t="s">
        <v>15</v>
      </c>
      <c r="C21" s="10">
        <v>290.98200000000003</v>
      </c>
      <c r="D21" s="10">
        <v>4</v>
      </c>
      <c r="E21" s="10"/>
      <c r="F21" s="77">
        <f>C21+D21-E21</f>
        <v>294.98200000000003</v>
      </c>
      <c r="G21" s="37" t="s">
        <v>30</v>
      </c>
    </row>
    <row r="22" spans="1:7" x14ac:dyDescent="0.25">
      <c r="A22" s="33" t="s">
        <v>14</v>
      </c>
      <c r="B22" s="32"/>
      <c r="C22" s="10"/>
      <c r="D22" s="10"/>
      <c r="E22" s="10"/>
      <c r="F22" s="11"/>
      <c r="G22" s="17" t="s">
        <v>31</v>
      </c>
    </row>
    <row r="23" spans="1:7" ht="14.25" customHeight="1" x14ac:dyDescent="0.25">
      <c r="A23" s="33"/>
      <c r="B23" s="36"/>
      <c r="C23" s="10"/>
      <c r="D23" s="10"/>
      <c r="E23" s="10"/>
      <c r="F23" s="11"/>
      <c r="G23" s="17"/>
    </row>
    <row r="24" spans="1:7" ht="1.5" hidden="1" customHeight="1" x14ac:dyDescent="0.25">
      <c r="A24" s="91"/>
      <c r="B24" s="32"/>
      <c r="C24" s="10"/>
      <c r="D24" s="10"/>
      <c r="E24" s="10"/>
      <c r="F24" s="11"/>
      <c r="G24" s="17"/>
    </row>
    <row r="25" spans="1:7" hidden="1" x14ac:dyDescent="0.25">
      <c r="A25" s="92"/>
      <c r="B25" s="36"/>
      <c r="C25" s="10"/>
      <c r="D25" s="10"/>
      <c r="E25" s="10"/>
      <c r="F25" s="11"/>
      <c r="G25" s="17"/>
    </row>
    <row r="26" spans="1:7" x14ac:dyDescent="0.25">
      <c r="A26" s="92"/>
      <c r="B26" s="36"/>
      <c r="C26" s="35"/>
      <c r="D26" s="10"/>
      <c r="E26" s="10"/>
      <c r="F26" s="11"/>
      <c r="G26" s="17"/>
    </row>
    <row r="27" spans="1:7" x14ac:dyDescent="0.25">
      <c r="A27" s="33"/>
      <c r="B27" s="32"/>
      <c r="C27" s="35"/>
      <c r="D27" s="10"/>
      <c r="E27" s="10"/>
      <c r="F27" s="11"/>
      <c r="G27" s="17"/>
    </row>
    <row r="28" spans="1:7" x14ac:dyDescent="0.25">
      <c r="A28" s="33"/>
      <c r="B28" s="32"/>
      <c r="C28" s="35"/>
      <c r="D28" s="10"/>
      <c r="E28" s="10"/>
      <c r="F28" s="11"/>
      <c r="G28" s="17"/>
    </row>
    <row r="29" spans="1:7" x14ac:dyDescent="0.25">
      <c r="A29" s="33"/>
      <c r="B29" s="7"/>
      <c r="C29" s="35"/>
      <c r="D29" s="10"/>
      <c r="E29" s="10"/>
      <c r="F29" s="11"/>
      <c r="G29" s="17"/>
    </row>
    <row r="30" spans="1:7" x14ac:dyDescent="0.25">
      <c r="A30" s="33"/>
      <c r="B30" s="32"/>
      <c r="C30" s="35"/>
      <c r="D30" s="10"/>
      <c r="E30" s="10"/>
      <c r="F30" s="11"/>
      <c r="G30" s="17"/>
    </row>
    <row r="31" spans="1:7" x14ac:dyDescent="0.25">
      <c r="A31" s="33"/>
      <c r="B31" s="32"/>
      <c r="C31" s="35"/>
      <c r="D31" s="10"/>
      <c r="E31" s="10"/>
      <c r="F31" s="11"/>
      <c r="G31" s="17"/>
    </row>
    <row r="32" spans="1:7" ht="14.25" customHeight="1" x14ac:dyDescent="0.25">
      <c r="A32" s="33"/>
      <c r="B32" s="32"/>
      <c r="C32" s="35"/>
      <c r="D32" s="10"/>
      <c r="E32" s="10"/>
      <c r="F32" s="11"/>
      <c r="G32" s="17"/>
    </row>
    <row r="33" spans="1:7" hidden="1" x14ac:dyDescent="0.25">
      <c r="A33" s="33"/>
      <c r="B33" s="7"/>
      <c r="C33" s="10"/>
      <c r="D33" s="10"/>
      <c r="E33" s="10"/>
      <c r="F33" s="11"/>
      <c r="G33" s="34"/>
    </row>
    <row r="34" spans="1:7" x14ac:dyDescent="0.25">
      <c r="A34" s="33"/>
      <c r="B34" s="32"/>
      <c r="C34" s="10"/>
      <c r="D34" s="10"/>
      <c r="E34" s="10"/>
      <c r="F34" s="11"/>
      <c r="G34" s="6"/>
    </row>
    <row r="35" spans="1:7" x14ac:dyDescent="0.25">
      <c r="A35" s="31"/>
      <c r="B35" s="3"/>
      <c r="C35" s="2"/>
      <c r="D35" s="2"/>
      <c r="E35" s="2"/>
      <c r="F35" s="3"/>
      <c r="G35" s="2"/>
    </row>
  </sheetData>
  <mergeCells count="5">
    <mergeCell ref="A1:G1"/>
    <mergeCell ref="A6:A7"/>
    <mergeCell ref="A10:A13"/>
    <mergeCell ref="A19:A21"/>
    <mergeCell ref="A24:A26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31.7109375" customWidth="1"/>
    <col min="3" max="3" width="11.140625" customWidth="1"/>
    <col min="4" max="4" width="10" customWidth="1"/>
    <col min="5" max="5" width="8.5703125" customWidth="1"/>
    <col min="6" max="6" width="11.140625" customWidth="1"/>
    <col min="7" max="7" width="51.5703125" customWidth="1"/>
  </cols>
  <sheetData>
    <row r="1" spans="1:9" ht="24.6" customHeight="1" x14ac:dyDescent="0.25">
      <c r="A1" s="88" t="s">
        <v>116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ht="15" customHeight="1" x14ac:dyDescent="0.25">
      <c r="A3" s="44"/>
      <c r="B3" s="43"/>
      <c r="C3" s="24"/>
      <c r="D3" s="24"/>
      <c r="E3" s="24"/>
      <c r="F3" s="25"/>
      <c r="G3" s="104" t="s">
        <v>121</v>
      </c>
    </row>
    <row r="4" spans="1:9" x14ac:dyDescent="0.25">
      <c r="A4" s="41"/>
      <c r="B4" s="7"/>
      <c r="C4" s="22"/>
      <c r="D4" s="22"/>
      <c r="E4" s="22"/>
      <c r="F4" s="11"/>
      <c r="G4" s="105"/>
    </row>
    <row r="5" spans="1:9" x14ac:dyDescent="0.25">
      <c r="A5" s="41"/>
      <c r="B5" s="7"/>
      <c r="C5" s="22"/>
      <c r="D5" s="22"/>
      <c r="E5" s="22"/>
      <c r="F5" s="11"/>
      <c r="G5" s="105"/>
    </row>
    <row r="6" spans="1:9" x14ac:dyDescent="0.25">
      <c r="A6" s="41"/>
      <c r="B6" s="7"/>
      <c r="C6" s="22"/>
      <c r="D6" s="22"/>
      <c r="E6" s="22"/>
      <c r="F6" s="23"/>
      <c r="G6" s="105"/>
    </row>
    <row r="7" spans="1:9" x14ac:dyDescent="0.25">
      <c r="A7" s="41"/>
      <c r="B7" s="7"/>
      <c r="C7" s="22"/>
      <c r="D7" s="22"/>
      <c r="E7" s="22"/>
      <c r="F7" s="23"/>
      <c r="G7" s="105"/>
    </row>
    <row r="8" spans="1:9" x14ac:dyDescent="0.25">
      <c r="A8" s="41"/>
      <c r="B8" s="7"/>
      <c r="C8" s="22"/>
      <c r="D8" s="22"/>
      <c r="E8" s="22"/>
      <c r="F8" s="23"/>
      <c r="G8" s="105"/>
    </row>
    <row r="9" spans="1:9" x14ac:dyDescent="0.25">
      <c r="A9" s="89" t="s">
        <v>2</v>
      </c>
      <c r="B9" s="36"/>
      <c r="C9" s="22"/>
      <c r="D9" s="22"/>
      <c r="E9" s="22"/>
      <c r="F9" s="23"/>
      <c r="G9" s="6"/>
    </row>
    <row r="10" spans="1:9" x14ac:dyDescent="0.25">
      <c r="A10" s="89"/>
      <c r="B10" s="36"/>
      <c r="C10" s="22"/>
      <c r="D10" s="22"/>
      <c r="E10" s="22"/>
      <c r="F10" s="23"/>
      <c r="G10" s="6"/>
    </row>
    <row r="11" spans="1:9" x14ac:dyDescent="0.25">
      <c r="A11" s="90"/>
      <c r="B11" s="36" t="s">
        <v>5</v>
      </c>
      <c r="C11" s="84">
        <v>28902</v>
      </c>
      <c r="D11" s="10">
        <v>80</v>
      </c>
      <c r="E11" s="10"/>
      <c r="F11" s="87">
        <f>C11+D11-E11</f>
        <v>28982</v>
      </c>
      <c r="G11" s="6" t="s">
        <v>111</v>
      </c>
      <c r="H11" s="21"/>
      <c r="I11" s="21"/>
    </row>
    <row r="12" spans="1:9" x14ac:dyDescent="0.25">
      <c r="A12" s="33" t="s">
        <v>1</v>
      </c>
      <c r="B12" s="32" t="s">
        <v>4</v>
      </c>
      <c r="C12" s="22"/>
      <c r="D12" s="10"/>
      <c r="E12" s="10"/>
      <c r="F12" s="85"/>
      <c r="G12" s="18" t="s">
        <v>3</v>
      </c>
      <c r="H12" s="21"/>
      <c r="I12" s="21"/>
    </row>
    <row r="13" spans="1:9" x14ac:dyDescent="0.25">
      <c r="A13" s="33"/>
      <c r="B13" s="32"/>
      <c r="C13" s="35"/>
      <c r="D13" s="10"/>
      <c r="E13" s="10"/>
      <c r="F13" s="86"/>
      <c r="G13" s="39" t="s">
        <v>112</v>
      </c>
      <c r="H13" s="21"/>
      <c r="I13" s="21"/>
    </row>
    <row r="14" spans="1:9" ht="15" customHeight="1" x14ac:dyDescent="0.25">
      <c r="A14" s="91" t="s">
        <v>2</v>
      </c>
      <c r="B14" s="36"/>
      <c r="C14" s="10"/>
      <c r="D14" s="10"/>
      <c r="E14" s="10"/>
      <c r="F14" s="86"/>
      <c r="G14" s="17"/>
      <c r="H14" s="21"/>
      <c r="I14" s="21"/>
    </row>
    <row r="15" spans="1:9" ht="15" customHeight="1" x14ac:dyDescent="0.25">
      <c r="A15" s="92"/>
      <c r="B15" s="36" t="s">
        <v>113</v>
      </c>
      <c r="C15" s="10"/>
      <c r="D15" s="10"/>
      <c r="E15" s="10"/>
      <c r="F15" s="86"/>
      <c r="G15" s="17"/>
      <c r="H15" s="21"/>
      <c r="I15" s="21"/>
    </row>
    <row r="16" spans="1:9" ht="15" customHeight="1" x14ac:dyDescent="0.25">
      <c r="A16" s="92"/>
      <c r="B16" s="36" t="s">
        <v>114</v>
      </c>
      <c r="C16" s="10">
        <v>311.5</v>
      </c>
      <c r="D16" s="10">
        <v>80</v>
      </c>
      <c r="E16" s="10"/>
      <c r="F16" s="87">
        <f>C16+D16-E16</f>
        <v>391.5</v>
      </c>
      <c r="G16" s="6" t="s">
        <v>115</v>
      </c>
      <c r="H16" s="7"/>
      <c r="I16" s="21"/>
    </row>
    <row r="17" spans="1:9" ht="21" customHeight="1" x14ac:dyDescent="0.25">
      <c r="A17" s="33" t="s">
        <v>1</v>
      </c>
      <c r="B17" s="32"/>
      <c r="C17" s="10"/>
      <c r="D17" s="10"/>
      <c r="E17" s="10"/>
      <c r="F17" s="65"/>
      <c r="G17" s="103" t="s">
        <v>119</v>
      </c>
      <c r="H17" s="21"/>
      <c r="I17" s="21"/>
    </row>
    <row r="18" spans="1:9" x14ac:dyDescent="0.25">
      <c r="A18" s="33"/>
      <c r="B18" s="32"/>
      <c r="C18" s="10"/>
      <c r="D18" s="10"/>
      <c r="E18" s="10"/>
      <c r="F18" s="11"/>
      <c r="G18" s="103"/>
      <c r="H18" s="21"/>
      <c r="I18" s="21"/>
    </row>
    <row r="19" spans="1:9" x14ac:dyDescent="0.25">
      <c r="A19" s="33"/>
      <c r="B19" s="36"/>
      <c r="C19" s="10"/>
      <c r="D19" s="10"/>
      <c r="E19" s="10"/>
      <c r="F19" s="11"/>
      <c r="G19" s="103"/>
    </row>
    <row r="20" spans="1:9" hidden="1" x14ac:dyDescent="0.25">
      <c r="A20" s="33"/>
      <c r="B20" s="32"/>
      <c r="C20" s="10"/>
      <c r="D20" s="10"/>
      <c r="E20" s="10"/>
      <c r="F20" s="11"/>
      <c r="G20" s="17"/>
    </row>
    <row r="21" spans="1:9" ht="15" hidden="1" customHeight="1" x14ac:dyDescent="0.25">
      <c r="A21" s="33"/>
      <c r="B21" s="36"/>
      <c r="C21" s="35"/>
      <c r="D21" s="10"/>
      <c r="E21" s="10"/>
      <c r="F21" s="11"/>
      <c r="G21" s="17"/>
    </row>
    <row r="22" spans="1:9" ht="1.5" hidden="1" customHeight="1" x14ac:dyDescent="0.25">
      <c r="A22" s="33"/>
      <c r="B22" s="36"/>
      <c r="C22" s="10"/>
      <c r="D22" s="10"/>
      <c r="E22" s="10"/>
      <c r="F22" s="11"/>
      <c r="G22" s="38"/>
    </row>
    <row r="23" spans="1:9" ht="15" customHeight="1" x14ac:dyDescent="0.25">
      <c r="A23" s="91"/>
      <c r="B23" s="36"/>
      <c r="C23" s="10"/>
      <c r="D23" s="10"/>
      <c r="E23" s="10"/>
      <c r="F23" s="11"/>
      <c r="G23" s="102" t="s">
        <v>122</v>
      </c>
    </row>
    <row r="24" spans="1:9" x14ac:dyDescent="0.25">
      <c r="A24" s="92"/>
      <c r="B24" s="36"/>
      <c r="C24" s="35"/>
      <c r="D24" s="10"/>
      <c r="E24" s="10"/>
      <c r="F24" s="11"/>
      <c r="G24" s="102"/>
    </row>
    <row r="25" spans="1:9" ht="15" customHeight="1" x14ac:dyDescent="0.25">
      <c r="A25" s="92"/>
      <c r="B25" s="36"/>
      <c r="C25" s="10"/>
      <c r="D25" s="10"/>
      <c r="E25" s="10"/>
      <c r="F25" s="11"/>
      <c r="G25" s="37"/>
    </row>
    <row r="26" spans="1:9" x14ac:dyDescent="0.25">
      <c r="A26" s="33"/>
      <c r="B26" s="32"/>
      <c r="C26" s="10"/>
      <c r="D26" s="10"/>
      <c r="E26" s="10"/>
      <c r="F26" s="11"/>
      <c r="G26" s="17"/>
    </row>
    <row r="27" spans="1:9" ht="1.5" hidden="1" customHeight="1" x14ac:dyDescent="0.25">
      <c r="A27" s="91"/>
      <c r="B27" s="32"/>
      <c r="C27" s="10"/>
      <c r="D27" s="10"/>
      <c r="E27" s="10"/>
      <c r="F27" s="11"/>
      <c r="G27" s="17"/>
    </row>
    <row r="28" spans="1:9" hidden="1" x14ac:dyDescent="0.25">
      <c r="A28" s="92"/>
      <c r="B28" s="36"/>
      <c r="C28" s="10"/>
      <c r="D28" s="10"/>
      <c r="E28" s="10"/>
      <c r="F28" s="11"/>
      <c r="G28" s="17"/>
    </row>
    <row r="29" spans="1:9" x14ac:dyDescent="0.25">
      <c r="A29" s="92"/>
      <c r="B29" s="36"/>
      <c r="C29" s="35"/>
      <c r="D29" s="10"/>
      <c r="E29" s="10"/>
      <c r="F29" s="11"/>
      <c r="G29" s="17"/>
    </row>
    <row r="30" spans="1:9" x14ac:dyDescent="0.25">
      <c r="A30" s="33"/>
      <c r="B30" s="32"/>
      <c r="C30" s="35"/>
      <c r="D30" s="10"/>
      <c r="E30" s="10"/>
      <c r="F30" s="11"/>
      <c r="G30" s="17"/>
    </row>
    <row r="31" spans="1:9" ht="14.25" customHeight="1" x14ac:dyDescent="0.25">
      <c r="A31" s="33"/>
      <c r="B31" s="32"/>
      <c r="C31" s="35"/>
      <c r="D31" s="10"/>
      <c r="E31" s="10"/>
      <c r="F31" s="11"/>
      <c r="G31" s="17"/>
    </row>
    <row r="32" spans="1:9" hidden="1" x14ac:dyDescent="0.25">
      <c r="A32" s="33"/>
      <c r="B32" s="7"/>
      <c r="C32" s="10"/>
      <c r="D32" s="10"/>
      <c r="E32" s="10"/>
      <c r="F32" s="11"/>
      <c r="G32" s="34"/>
    </row>
    <row r="33" spans="1:7" x14ac:dyDescent="0.25">
      <c r="A33" s="33"/>
      <c r="B33" s="32"/>
      <c r="C33" s="10"/>
      <c r="D33" s="10"/>
      <c r="E33" s="10"/>
      <c r="F33" s="11"/>
      <c r="G33" s="6"/>
    </row>
    <row r="34" spans="1:7" x14ac:dyDescent="0.25">
      <c r="A34" s="31"/>
      <c r="B34" s="3"/>
      <c r="C34" s="2"/>
      <c r="D34" s="2"/>
      <c r="E34" s="2"/>
      <c r="F34" s="3"/>
      <c r="G34" s="2"/>
    </row>
  </sheetData>
  <mergeCells count="8">
    <mergeCell ref="A27:A29"/>
    <mergeCell ref="G17:G19"/>
    <mergeCell ref="G23:G24"/>
    <mergeCell ref="A1:G1"/>
    <mergeCell ref="A9:A11"/>
    <mergeCell ref="A14:A16"/>
    <mergeCell ref="A23:A25"/>
    <mergeCell ref="G3:G8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3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G10" sqref="G10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25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44"/>
      <c r="B3" s="43"/>
      <c r="C3" s="24"/>
      <c r="D3" s="25"/>
      <c r="E3" s="24"/>
      <c r="F3" s="25"/>
      <c r="G3" s="42" t="s">
        <v>33</v>
      </c>
    </row>
    <row r="4" spans="1:9" x14ac:dyDescent="0.25">
      <c r="A4" s="41"/>
      <c r="B4" s="7"/>
      <c r="C4" s="22"/>
      <c r="D4" s="23"/>
      <c r="E4" s="22"/>
      <c r="F4" s="23"/>
      <c r="G4" s="34" t="s">
        <v>34</v>
      </c>
    </row>
    <row r="5" spans="1:9" x14ac:dyDescent="0.25">
      <c r="A5" s="41"/>
      <c r="B5" s="7"/>
      <c r="C5" s="22"/>
      <c r="D5" s="23"/>
      <c r="E5" s="22"/>
      <c r="F5" s="23"/>
      <c r="G5" s="34" t="s">
        <v>35</v>
      </c>
    </row>
    <row r="6" spans="1:9" x14ac:dyDescent="0.25">
      <c r="A6" s="41"/>
      <c r="B6" s="7"/>
      <c r="C6" s="22"/>
      <c r="D6" s="23"/>
      <c r="E6" s="22"/>
      <c r="F6" s="23"/>
      <c r="G6" s="34" t="s">
        <v>36</v>
      </c>
    </row>
    <row r="7" spans="1:9" ht="8.25" customHeight="1" x14ac:dyDescent="0.25">
      <c r="A7" s="41"/>
      <c r="B7" s="7"/>
      <c r="C7" s="22"/>
      <c r="D7" s="23"/>
      <c r="E7" s="22"/>
      <c r="F7" s="23"/>
      <c r="G7" s="34"/>
    </row>
    <row r="8" spans="1:9" x14ac:dyDescent="0.25">
      <c r="A8" s="41"/>
      <c r="B8" s="7"/>
      <c r="C8" s="22"/>
      <c r="D8" s="23"/>
      <c r="E8" s="22"/>
      <c r="F8" s="23"/>
      <c r="G8" s="34" t="s">
        <v>108</v>
      </c>
    </row>
    <row r="9" spans="1:9" x14ac:dyDescent="0.25">
      <c r="A9" s="41"/>
      <c r="B9" s="7"/>
      <c r="C9" s="22"/>
      <c r="D9" s="23"/>
      <c r="E9" s="22"/>
      <c r="F9" s="23"/>
      <c r="G9" s="34" t="s">
        <v>120</v>
      </c>
    </row>
    <row r="10" spans="1:9" x14ac:dyDescent="0.25">
      <c r="A10" s="89" t="s">
        <v>2</v>
      </c>
      <c r="B10" s="36"/>
      <c r="C10" s="22"/>
      <c r="D10" s="23"/>
      <c r="E10" s="22"/>
      <c r="F10" s="23"/>
      <c r="G10" s="6"/>
    </row>
    <row r="11" spans="1:9" x14ac:dyDescent="0.25">
      <c r="A11" s="90"/>
      <c r="B11" s="32" t="s">
        <v>22</v>
      </c>
      <c r="C11" s="76">
        <v>1659.7348</v>
      </c>
      <c r="D11" s="77">
        <v>1783</v>
      </c>
      <c r="E11" s="76"/>
      <c r="F11" s="77">
        <f>C11+D11-E11</f>
        <v>3442.7348000000002</v>
      </c>
      <c r="G11" s="75" t="s">
        <v>97</v>
      </c>
      <c r="H11" s="21"/>
      <c r="I11" s="21"/>
    </row>
    <row r="12" spans="1:9" x14ac:dyDescent="0.25">
      <c r="A12" s="33" t="s">
        <v>1</v>
      </c>
      <c r="B12" s="32" t="s">
        <v>21</v>
      </c>
      <c r="C12" s="76"/>
      <c r="D12" s="77"/>
      <c r="E12" s="76"/>
      <c r="F12" s="77"/>
      <c r="G12" s="39"/>
      <c r="H12" s="21"/>
      <c r="I12" s="21"/>
    </row>
    <row r="13" spans="1:9" x14ac:dyDescent="0.25">
      <c r="A13" s="33"/>
      <c r="B13" s="32"/>
      <c r="C13" s="76"/>
      <c r="D13" s="77"/>
      <c r="E13" s="76"/>
      <c r="F13" s="77"/>
      <c r="G13" s="39"/>
      <c r="H13" s="21"/>
      <c r="I13" s="21"/>
    </row>
    <row r="14" spans="1:9" ht="15" customHeight="1" x14ac:dyDescent="0.25">
      <c r="A14" s="91" t="s">
        <v>18</v>
      </c>
      <c r="B14" s="32"/>
      <c r="C14" s="76"/>
      <c r="D14" s="77"/>
      <c r="E14" s="76"/>
      <c r="F14" s="77"/>
      <c r="G14" s="17"/>
      <c r="H14" s="21"/>
      <c r="I14" s="21"/>
    </row>
    <row r="15" spans="1:9" ht="15" customHeight="1" x14ac:dyDescent="0.25">
      <c r="A15" s="91"/>
      <c r="B15" s="32"/>
      <c r="C15" s="76"/>
      <c r="D15" s="77"/>
      <c r="E15" s="76"/>
      <c r="F15" s="77"/>
      <c r="G15" s="17"/>
      <c r="H15" s="21"/>
      <c r="I15" s="21"/>
    </row>
    <row r="16" spans="1:9" ht="15" customHeight="1" x14ac:dyDescent="0.25">
      <c r="A16" s="91"/>
      <c r="B16" s="36" t="s">
        <v>20</v>
      </c>
      <c r="C16" s="76">
        <v>62194.540999999997</v>
      </c>
      <c r="D16" s="77">
        <v>1676</v>
      </c>
      <c r="E16" s="76"/>
      <c r="F16" s="77">
        <f>C16+D16-E16</f>
        <v>63870.540999999997</v>
      </c>
      <c r="G16" s="6" t="s">
        <v>19</v>
      </c>
      <c r="H16" s="7"/>
      <c r="I16" s="21"/>
    </row>
    <row r="17" spans="1:9" x14ac:dyDescent="0.25">
      <c r="A17" s="91"/>
      <c r="B17" s="36"/>
      <c r="C17" s="76"/>
      <c r="D17" s="77"/>
      <c r="E17" s="76"/>
      <c r="F17" s="77"/>
      <c r="G17" s="39"/>
      <c r="H17" s="21"/>
      <c r="I17" s="21"/>
    </row>
    <row r="18" spans="1:9" x14ac:dyDescent="0.25">
      <c r="A18" s="33" t="s">
        <v>14</v>
      </c>
      <c r="B18" s="32"/>
      <c r="C18" s="76"/>
      <c r="D18" s="77"/>
      <c r="E18" s="76"/>
      <c r="F18" s="77"/>
      <c r="G18" s="17"/>
      <c r="H18" s="21"/>
      <c r="I18" s="21"/>
    </row>
    <row r="19" spans="1:9" x14ac:dyDescent="0.25">
      <c r="A19" s="33"/>
      <c r="B19" s="36"/>
      <c r="C19" s="76"/>
      <c r="D19" s="77"/>
      <c r="E19" s="76"/>
      <c r="F19" s="77"/>
      <c r="G19" s="17"/>
    </row>
    <row r="20" spans="1:9" hidden="1" x14ac:dyDescent="0.25">
      <c r="A20" s="33"/>
      <c r="B20" s="32"/>
      <c r="C20" s="76"/>
      <c r="D20" s="77"/>
      <c r="E20" s="76"/>
      <c r="F20" s="77"/>
      <c r="G20" s="17"/>
    </row>
    <row r="21" spans="1:9" ht="15" hidden="1" customHeight="1" x14ac:dyDescent="0.25">
      <c r="A21" s="33"/>
      <c r="B21" s="36"/>
      <c r="C21" s="76"/>
      <c r="D21" s="77"/>
      <c r="E21" s="76"/>
      <c r="F21" s="77"/>
      <c r="G21" s="17"/>
    </row>
    <row r="22" spans="1:9" ht="1.5" hidden="1" customHeight="1" x14ac:dyDescent="0.25">
      <c r="A22" s="33"/>
      <c r="B22" s="36"/>
      <c r="C22" s="76"/>
      <c r="D22" s="77"/>
      <c r="E22" s="76"/>
      <c r="F22" s="77"/>
      <c r="G22" s="38"/>
    </row>
    <row r="23" spans="1:9" ht="15" customHeight="1" x14ac:dyDescent="0.25">
      <c r="A23" s="91" t="s">
        <v>18</v>
      </c>
      <c r="B23" s="36"/>
      <c r="C23" s="76"/>
      <c r="D23" s="77"/>
      <c r="E23" s="76"/>
      <c r="F23" s="77"/>
      <c r="G23" s="17"/>
    </row>
    <row r="24" spans="1:9" x14ac:dyDescent="0.25">
      <c r="A24" s="92"/>
      <c r="B24" s="36" t="s">
        <v>17</v>
      </c>
      <c r="C24" s="76">
        <v>294.54500000000002</v>
      </c>
      <c r="D24" s="77">
        <v>9</v>
      </c>
      <c r="E24" s="76"/>
      <c r="F24" s="77">
        <f>C24+D24-E24</f>
        <v>303.54500000000002</v>
      </c>
      <c r="G24" s="6" t="s">
        <v>16</v>
      </c>
    </row>
    <row r="25" spans="1:9" ht="15" customHeight="1" x14ac:dyDescent="0.25">
      <c r="A25" s="92"/>
      <c r="B25" s="36" t="s">
        <v>15</v>
      </c>
      <c r="C25" s="76"/>
      <c r="D25" s="77"/>
      <c r="E25" s="76"/>
      <c r="F25" s="77"/>
      <c r="G25" s="37"/>
    </row>
    <row r="26" spans="1:9" x14ac:dyDescent="0.25">
      <c r="A26" s="33" t="s">
        <v>14</v>
      </c>
      <c r="B26" s="32"/>
      <c r="C26" s="76"/>
      <c r="D26" s="77"/>
      <c r="E26" s="76"/>
      <c r="F26" s="77"/>
      <c r="G26" s="17"/>
    </row>
    <row r="27" spans="1:9" ht="14.25" customHeight="1" x14ac:dyDescent="0.25">
      <c r="A27" s="33"/>
      <c r="B27" s="36"/>
      <c r="C27" s="76"/>
      <c r="D27" s="77"/>
      <c r="E27" s="76"/>
      <c r="F27" s="77"/>
      <c r="G27" s="17"/>
    </row>
    <row r="28" spans="1:9" ht="1.5" hidden="1" customHeight="1" x14ac:dyDescent="0.25">
      <c r="A28" s="91" t="s">
        <v>37</v>
      </c>
      <c r="B28" s="32"/>
      <c r="C28" s="76"/>
      <c r="D28" s="77"/>
      <c r="E28" s="76"/>
      <c r="F28" s="77"/>
      <c r="G28" s="17"/>
    </row>
    <row r="29" spans="1:9" ht="15" hidden="1" customHeight="1" x14ac:dyDescent="0.25">
      <c r="A29" s="91"/>
      <c r="B29" s="36"/>
      <c r="C29" s="76"/>
      <c r="D29" s="77"/>
      <c r="E29" s="76"/>
      <c r="F29" s="77"/>
      <c r="G29" s="17"/>
    </row>
    <row r="30" spans="1:9" x14ac:dyDescent="0.25">
      <c r="A30" s="91"/>
      <c r="B30" s="36" t="s">
        <v>20</v>
      </c>
      <c r="C30" s="76">
        <v>9182</v>
      </c>
      <c r="D30" s="77">
        <v>98</v>
      </c>
      <c r="E30" s="76"/>
      <c r="F30" s="77">
        <f>C30+D30-E30</f>
        <v>9280</v>
      </c>
      <c r="G30" s="6" t="s">
        <v>19</v>
      </c>
    </row>
    <row r="31" spans="1:9" x14ac:dyDescent="0.25">
      <c r="A31" s="91"/>
      <c r="B31" s="32"/>
      <c r="C31" s="35"/>
      <c r="D31" s="11"/>
      <c r="E31" s="10"/>
      <c r="F31" s="11"/>
      <c r="G31" s="17"/>
    </row>
    <row r="32" spans="1:9" x14ac:dyDescent="0.25">
      <c r="A32" s="33" t="s">
        <v>38</v>
      </c>
      <c r="B32" s="32"/>
      <c r="C32" s="35"/>
      <c r="D32" s="11"/>
      <c r="E32" s="10"/>
      <c r="F32" s="11"/>
      <c r="G32" s="17"/>
    </row>
    <row r="33" spans="1:7" x14ac:dyDescent="0.25">
      <c r="A33" s="33"/>
      <c r="B33" s="7"/>
      <c r="C33" s="35"/>
      <c r="D33" s="11"/>
      <c r="E33" s="10"/>
      <c r="F33" s="11"/>
      <c r="G33" s="17"/>
    </row>
    <row r="34" spans="1:7" hidden="1" x14ac:dyDescent="0.25">
      <c r="A34" s="33"/>
      <c r="B34" s="7"/>
      <c r="C34" s="10"/>
      <c r="D34" s="11"/>
      <c r="E34" s="10"/>
      <c r="F34" s="11"/>
      <c r="G34" s="34"/>
    </row>
    <row r="35" spans="1:7" x14ac:dyDescent="0.25">
      <c r="A35" s="33"/>
      <c r="B35" s="32"/>
      <c r="C35" s="10"/>
      <c r="D35" s="11"/>
      <c r="E35" s="10"/>
      <c r="F35" s="11"/>
      <c r="G35" s="6"/>
    </row>
    <row r="36" spans="1:7" x14ac:dyDescent="0.25">
      <c r="A36" s="31"/>
      <c r="B36" s="3"/>
      <c r="C36" s="2"/>
      <c r="D36" s="3"/>
      <c r="E36" s="2"/>
      <c r="F36" s="3"/>
      <c r="G36" s="2"/>
    </row>
  </sheetData>
  <mergeCells count="5">
    <mergeCell ref="A1:G1"/>
    <mergeCell ref="A10:A11"/>
    <mergeCell ref="A14:A17"/>
    <mergeCell ref="A23:A25"/>
    <mergeCell ref="A28:A31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activeCell="G24" sqref="G24"/>
    </sheetView>
  </sheetViews>
  <sheetFormatPr defaultRowHeight="15" x14ac:dyDescent="0.25"/>
  <cols>
    <col min="1" max="1" width="11.85546875" customWidth="1"/>
    <col min="2" max="2" width="29" customWidth="1"/>
    <col min="3" max="3" width="11.28515625" customWidth="1"/>
    <col min="4" max="4" width="10" customWidth="1"/>
    <col min="5" max="5" width="9.140625" customWidth="1"/>
    <col min="6" max="6" width="11.28515625" customWidth="1"/>
    <col min="7" max="7" width="51.5703125" customWidth="1"/>
  </cols>
  <sheetData>
    <row r="1" spans="1:9" ht="24.6" customHeight="1" x14ac:dyDescent="0.25">
      <c r="A1" s="88" t="s">
        <v>32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44"/>
      <c r="B3" s="43"/>
      <c r="C3" s="24"/>
      <c r="D3" s="24"/>
      <c r="E3" s="24"/>
      <c r="F3" s="25"/>
      <c r="G3" s="42" t="s">
        <v>90</v>
      </c>
    </row>
    <row r="4" spans="1:9" x14ac:dyDescent="0.25">
      <c r="A4" s="41"/>
      <c r="B4" s="7"/>
      <c r="C4" s="22"/>
      <c r="D4" s="22"/>
      <c r="E4" s="22"/>
      <c r="F4" s="23"/>
      <c r="G4" s="34" t="s">
        <v>91</v>
      </c>
    </row>
    <row r="5" spans="1:9" x14ac:dyDescent="0.25">
      <c r="A5" s="41"/>
      <c r="B5" s="7"/>
      <c r="C5" s="22"/>
      <c r="D5" s="22"/>
      <c r="E5" s="22"/>
      <c r="F5" s="23"/>
      <c r="G5" s="94" t="s">
        <v>92</v>
      </c>
    </row>
    <row r="6" spans="1:9" x14ac:dyDescent="0.25">
      <c r="A6" s="41"/>
      <c r="B6" s="7"/>
      <c r="C6" s="22"/>
      <c r="D6" s="22"/>
      <c r="E6" s="22"/>
      <c r="F6" s="23"/>
      <c r="G6" s="94"/>
    </row>
    <row r="7" spans="1:9" x14ac:dyDescent="0.25">
      <c r="A7" s="41"/>
      <c r="B7" s="7"/>
      <c r="C7" s="22"/>
      <c r="D7" s="22"/>
      <c r="E7" s="22"/>
      <c r="F7" s="23"/>
      <c r="G7" s="34" t="s">
        <v>110</v>
      </c>
    </row>
    <row r="8" spans="1:9" x14ac:dyDescent="0.25">
      <c r="A8" s="41"/>
      <c r="B8" s="7"/>
      <c r="C8" s="22"/>
      <c r="D8" s="22"/>
      <c r="E8" s="22"/>
      <c r="F8" s="23"/>
      <c r="G8" s="34" t="s">
        <v>93</v>
      </c>
    </row>
    <row r="9" spans="1:9" x14ac:dyDescent="0.25">
      <c r="A9" s="89" t="s">
        <v>2</v>
      </c>
      <c r="B9" s="36"/>
      <c r="C9" s="22"/>
      <c r="D9" s="22"/>
      <c r="E9" s="22"/>
      <c r="F9" s="23"/>
      <c r="G9" s="6"/>
    </row>
    <row r="10" spans="1:9" x14ac:dyDescent="0.25">
      <c r="A10" s="90"/>
      <c r="B10" s="32" t="s">
        <v>22</v>
      </c>
      <c r="C10" s="35">
        <v>3442.7260000000001</v>
      </c>
      <c r="D10" s="10">
        <v>747</v>
      </c>
      <c r="E10" s="10"/>
      <c r="F10" s="11">
        <f>C10+D10-E10</f>
        <v>4189.7260000000006</v>
      </c>
      <c r="G10" s="75" t="s">
        <v>97</v>
      </c>
      <c r="H10" s="21"/>
      <c r="I10" s="21"/>
    </row>
    <row r="11" spans="1:9" x14ac:dyDescent="0.25">
      <c r="A11" s="33" t="s">
        <v>1</v>
      </c>
      <c r="B11" s="32" t="s">
        <v>21</v>
      </c>
      <c r="C11" s="35"/>
      <c r="D11" s="10"/>
      <c r="E11" s="10"/>
      <c r="F11" s="11"/>
      <c r="G11" s="39"/>
      <c r="H11" s="21"/>
      <c r="I11" s="21"/>
    </row>
    <row r="12" spans="1:9" x14ac:dyDescent="0.25">
      <c r="A12" s="33"/>
      <c r="B12" s="32"/>
      <c r="C12" s="35"/>
      <c r="D12" s="10"/>
      <c r="E12" s="10"/>
      <c r="F12" s="11"/>
      <c r="G12" s="39"/>
      <c r="H12" s="21"/>
      <c r="I12" s="21"/>
    </row>
    <row r="13" spans="1:9" ht="15" customHeight="1" x14ac:dyDescent="0.25">
      <c r="A13" s="91" t="s">
        <v>18</v>
      </c>
      <c r="B13" s="32"/>
      <c r="C13" s="10"/>
      <c r="D13" s="10"/>
      <c r="E13" s="10"/>
      <c r="F13" s="11"/>
      <c r="G13" s="17"/>
      <c r="H13" s="21"/>
      <c r="I13" s="21"/>
    </row>
    <row r="14" spans="1:9" ht="15" customHeight="1" x14ac:dyDescent="0.25">
      <c r="A14" s="91"/>
      <c r="B14" s="40"/>
      <c r="C14" s="10"/>
      <c r="D14" s="10"/>
      <c r="E14" s="10"/>
      <c r="F14" s="11"/>
      <c r="G14" s="17"/>
      <c r="H14" s="21"/>
      <c r="I14" s="21"/>
    </row>
    <row r="15" spans="1:9" ht="15" customHeight="1" x14ac:dyDescent="0.25">
      <c r="A15" s="91"/>
      <c r="B15" s="36" t="s">
        <v>20</v>
      </c>
      <c r="C15" s="10">
        <v>63870.540999999997</v>
      </c>
      <c r="D15" s="10">
        <v>747</v>
      </c>
      <c r="E15" s="10"/>
      <c r="F15" s="11">
        <f>C15+D15-E15</f>
        <v>64617.540999999997</v>
      </c>
      <c r="G15" s="6" t="s">
        <v>19</v>
      </c>
      <c r="H15" s="7"/>
      <c r="I15" s="21"/>
    </row>
    <row r="16" spans="1:9" x14ac:dyDescent="0.25">
      <c r="A16" s="91"/>
      <c r="B16" s="36"/>
      <c r="C16" s="10"/>
      <c r="D16" s="10"/>
      <c r="E16" s="10"/>
      <c r="F16" s="68"/>
      <c r="G16" s="39"/>
      <c r="H16" s="21"/>
      <c r="I16" s="21"/>
    </row>
    <row r="17" spans="1:9" x14ac:dyDescent="0.25">
      <c r="A17" s="33" t="s">
        <v>14</v>
      </c>
      <c r="B17" s="32"/>
      <c r="C17" s="10"/>
      <c r="D17" s="10"/>
      <c r="E17" s="10"/>
      <c r="F17" s="68"/>
      <c r="G17" s="17"/>
      <c r="H17" s="21"/>
      <c r="I17" s="21"/>
    </row>
    <row r="18" spans="1:9" x14ac:dyDescent="0.25">
      <c r="A18" s="33"/>
      <c r="B18" s="36"/>
      <c r="C18" s="10"/>
      <c r="D18" s="10"/>
      <c r="E18" s="10"/>
      <c r="F18" s="68"/>
      <c r="G18" s="17"/>
    </row>
    <row r="19" spans="1:9" hidden="1" x14ac:dyDescent="0.25">
      <c r="A19" s="33"/>
      <c r="B19" s="32"/>
      <c r="C19" s="10"/>
      <c r="D19" s="10"/>
      <c r="E19" s="10"/>
      <c r="F19" s="68"/>
      <c r="G19" s="17"/>
    </row>
    <row r="20" spans="1:9" ht="15" hidden="1" customHeight="1" x14ac:dyDescent="0.25">
      <c r="A20" s="33"/>
      <c r="B20" s="36"/>
      <c r="C20" s="10"/>
      <c r="D20" s="10"/>
      <c r="E20" s="10"/>
      <c r="F20" s="68"/>
      <c r="G20" s="17"/>
    </row>
    <row r="21" spans="1:9" ht="1.5" hidden="1" customHeight="1" x14ac:dyDescent="0.25">
      <c r="A21" s="33"/>
      <c r="B21" s="36"/>
      <c r="C21" s="10"/>
      <c r="D21" s="10"/>
      <c r="E21" s="10"/>
      <c r="F21" s="68"/>
      <c r="G21" s="38"/>
    </row>
    <row r="22" spans="1:9" ht="15" customHeight="1" x14ac:dyDescent="0.25">
      <c r="A22" s="91"/>
      <c r="B22" s="36"/>
      <c r="C22" s="10"/>
      <c r="D22" s="10"/>
      <c r="E22" s="10"/>
      <c r="F22" s="68"/>
      <c r="G22" s="17"/>
    </row>
    <row r="23" spans="1:9" x14ac:dyDescent="0.25">
      <c r="A23" s="92"/>
      <c r="B23" s="36"/>
      <c r="C23" s="35"/>
      <c r="D23" s="10"/>
      <c r="E23" s="10"/>
      <c r="F23" s="68"/>
      <c r="G23" s="6"/>
    </row>
    <row r="24" spans="1:9" ht="15" customHeight="1" x14ac:dyDescent="0.25">
      <c r="A24" s="92"/>
      <c r="B24" s="36"/>
      <c r="C24" s="10"/>
      <c r="D24" s="10"/>
      <c r="E24" s="10"/>
      <c r="F24" s="11"/>
      <c r="G24" s="37"/>
    </row>
    <row r="25" spans="1:9" x14ac:dyDescent="0.25">
      <c r="A25" s="33"/>
      <c r="B25" s="32"/>
      <c r="C25" s="10"/>
      <c r="D25" s="10"/>
      <c r="E25" s="10"/>
      <c r="F25" s="11"/>
      <c r="G25" s="17"/>
    </row>
    <row r="26" spans="1:9" ht="14.25" customHeight="1" x14ac:dyDescent="0.25">
      <c r="A26" s="33"/>
      <c r="B26" s="36"/>
      <c r="C26" s="10"/>
      <c r="D26" s="10"/>
      <c r="E26" s="10"/>
      <c r="F26" s="11"/>
      <c r="G26" s="17"/>
    </row>
    <row r="27" spans="1:9" ht="1.5" hidden="1" customHeight="1" x14ac:dyDescent="0.25">
      <c r="A27" s="91"/>
      <c r="B27" s="32"/>
      <c r="C27" s="10"/>
      <c r="D27" s="10"/>
      <c r="E27" s="10"/>
      <c r="F27" s="11"/>
      <c r="G27" s="17"/>
    </row>
    <row r="28" spans="1:9" ht="15" hidden="1" customHeight="1" x14ac:dyDescent="0.25">
      <c r="A28" s="91"/>
      <c r="B28" s="36"/>
      <c r="C28" s="10"/>
      <c r="D28" s="10"/>
      <c r="E28" s="10"/>
      <c r="F28" s="11"/>
      <c r="G28" s="17"/>
    </row>
    <row r="29" spans="1:9" x14ac:dyDescent="0.25">
      <c r="A29" s="91"/>
      <c r="B29" s="36"/>
      <c r="C29" s="35"/>
      <c r="D29" s="10"/>
      <c r="E29" s="10"/>
      <c r="F29" s="11"/>
      <c r="G29" s="6"/>
    </row>
    <row r="30" spans="1:9" x14ac:dyDescent="0.25">
      <c r="A30" s="91"/>
      <c r="B30" s="32"/>
      <c r="C30" s="35"/>
      <c r="D30" s="10"/>
      <c r="E30" s="10"/>
      <c r="F30" s="11"/>
      <c r="G30" s="17"/>
    </row>
    <row r="31" spans="1:9" x14ac:dyDescent="0.25">
      <c r="A31" s="33"/>
      <c r="B31" s="32"/>
      <c r="C31" s="35"/>
      <c r="D31" s="10"/>
      <c r="E31" s="10"/>
      <c r="F31" s="11"/>
      <c r="G31" s="17"/>
    </row>
    <row r="32" spans="1:9" x14ac:dyDescent="0.25">
      <c r="A32" s="33"/>
      <c r="B32" s="7"/>
      <c r="C32" s="35"/>
      <c r="D32" s="10"/>
      <c r="E32" s="10"/>
      <c r="F32" s="11"/>
      <c r="G32" s="93" t="s">
        <v>117</v>
      </c>
    </row>
    <row r="33" spans="1:7" ht="15" hidden="1" customHeight="1" x14ac:dyDescent="0.25">
      <c r="A33" s="33"/>
      <c r="B33" s="7"/>
      <c r="C33" s="10"/>
      <c r="D33" s="10"/>
      <c r="E33" s="10"/>
      <c r="F33" s="11"/>
      <c r="G33" s="93"/>
    </row>
    <row r="34" spans="1:7" x14ac:dyDescent="0.25">
      <c r="A34" s="33"/>
      <c r="B34" s="32"/>
      <c r="C34" s="10"/>
      <c r="D34" s="10"/>
      <c r="E34" s="10"/>
      <c r="F34" s="11"/>
      <c r="G34" s="93"/>
    </row>
    <row r="35" spans="1:7" x14ac:dyDescent="0.25">
      <c r="A35" s="31"/>
      <c r="B35" s="3"/>
      <c r="C35" s="2"/>
      <c r="D35" s="2"/>
      <c r="E35" s="2"/>
      <c r="F35" s="3"/>
      <c r="G35" s="2"/>
    </row>
  </sheetData>
  <mergeCells count="7">
    <mergeCell ref="G32:G34"/>
    <mergeCell ref="A1:G1"/>
    <mergeCell ref="A9:A10"/>
    <mergeCell ref="A13:A16"/>
    <mergeCell ref="A22:A24"/>
    <mergeCell ref="A27:A30"/>
    <mergeCell ref="G5:G6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activeCell="G33" sqref="G33"/>
    </sheetView>
  </sheetViews>
  <sheetFormatPr defaultRowHeight="15" x14ac:dyDescent="0.25"/>
  <cols>
    <col min="1" max="1" width="12" customWidth="1"/>
    <col min="2" max="2" width="31.42578125" customWidth="1"/>
    <col min="3" max="3" width="11.28515625" customWidth="1"/>
    <col min="4" max="4" width="10" customWidth="1"/>
    <col min="5" max="5" width="9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39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44"/>
      <c r="B3" s="26"/>
      <c r="C3" s="24"/>
      <c r="D3" s="24"/>
      <c r="E3" s="24"/>
      <c r="F3" s="24"/>
      <c r="G3" s="95" t="s">
        <v>101</v>
      </c>
    </row>
    <row r="4" spans="1:9" x14ac:dyDescent="0.25">
      <c r="A4" s="41"/>
      <c r="B4" s="6"/>
      <c r="C4" s="22"/>
      <c r="D4" s="22"/>
      <c r="E4" s="22"/>
      <c r="F4" s="22"/>
      <c r="G4" s="96"/>
    </row>
    <row r="5" spans="1:9" x14ac:dyDescent="0.25">
      <c r="A5" s="41"/>
      <c r="B5" s="6"/>
      <c r="C5" s="22"/>
      <c r="D5" s="22"/>
      <c r="E5" s="22"/>
      <c r="F5" s="22"/>
      <c r="G5" s="96"/>
    </row>
    <row r="6" spans="1:9" x14ac:dyDescent="0.25">
      <c r="A6" s="41"/>
      <c r="B6" s="6"/>
      <c r="C6" s="22"/>
      <c r="D6" s="22"/>
      <c r="E6" s="22"/>
      <c r="F6" s="22"/>
      <c r="G6" s="96"/>
    </row>
    <row r="7" spans="1:9" x14ac:dyDescent="0.25">
      <c r="A7" s="41"/>
      <c r="B7" s="6"/>
      <c r="C7" s="22"/>
      <c r="D7" s="22"/>
      <c r="E7" s="22"/>
      <c r="F7" s="22"/>
      <c r="G7" s="96"/>
    </row>
    <row r="8" spans="1:9" x14ac:dyDescent="0.25">
      <c r="A8" s="41"/>
      <c r="B8" s="6"/>
      <c r="C8" s="22"/>
      <c r="D8" s="22"/>
      <c r="E8" s="22"/>
      <c r="F8" s="22"/>
      <c r="G8" s="34"/>
    </row>
    <row r="9" spans="1:9" x14ac:dyDescent="0.25">
      <c r="A9" s="89" t="s">
        <v>2</v>
      </c>
      <c r="B9" s="16"/>
      <c r="C9" s="22"/>
      <c r="D9" s="22"/>
      <c r="E9" s="22"/>
      <c r="F9" s="22"/>
      <c r="G9" s="6"/>
    </row>
    <row r="10" spans="1:9" x14ac:dyDescent="0.25">
      <c r="A10" s="90"/>
      <c r="B10" s="16" t="s">
        <v>40</v>
      </c>
      <c r="C10" s="35">
        <v>526</v>
      </c>
      <c r="D10" s="10">
        <v>5</v>
      </c>
      <c r="E10" s="10"/>
      <c r="F10" s="10">
        <f>C10+D10-E10</f>
        <v>531</v>
      </c>
      <c r="G10" s="6" t="s">
        <v>42</v>
      </c>
      <c r="H10" s="21"/>
      <c r="I10" s="21"/>
    </row>
    <row r="11" spans="1:9" x14ac:dyDescent="0.25">
      <c r="A11" s="33" t="s">
        <v>1</v>
      </c>
      <c r="B11" s="16" t="s">
        <v>41</v>
      </c>
      <c r="C11" s="35"/>
      <c r="D11" s="10"/>
      <c r="E11" s="10"/>
      <c r="F11" s="10"/>
      <c r="G11" s="39" t="s">
        <v>44</v>
      </c>
      <c r="H11" s="21"/>
      <c r="I11" s="21"/>
    </row>
    <row r="12" spans="1:9" x14ac:dyDescent="0.25">
      <c r="A12" s="33"/>
      <c r="B12" s="12"/>
      <c r="C12" s="35"/>
      <c r="D12" s="10"/>
      <c r="E12" s="10"/>
      <c r="F12" s="10"/>
      <c r="G12" s="39" t="s">
        <v>45</v>
      </c>
      <c r="H12" s="21"/>
      <c r="I12" s="21"/>
    </row>
    <row r="13" spans="1:9" hidden="1" x14ac:dyDescent="0.25">
      <c r="A13" s="33"/>
      <c r="B13" s="12"/>
      <c r="C13" s="10"/>
      <c r="D13" s="10"/>
      <c r="E13" s="10"/>
      <c r="F13" s="10"/>
      <c r="G13" s="17"/>
    </row>
    <row r="14" spans="1:9" ht="15" hidden="1" customHeight="1" x14ac:dyDescent="0.25">
      <c r="A14" s="33"/>
      <c r="B14" s="16"/>
      <c r="C14" s="10"/>
      <c r="D14" s="10"/>
      <c r="E14" s="10"/>
      <c r="F14" s="10"/>
      <c r="G14" s="17"/>
    </row>
    <row r="15" spans="1:9" ht="1.5" hidden="1" customHeight="1" x14ac:dyDescent="0.25">
      <c r="A15" s="33"/>
      <c r="B15" s="16"/>
      <c r="C15" s="10"/>
      <c r="D15" s="10"/>
      <c r="E15" s="10"/>
      <c r="F15" s="10"/>
      <c r="G15" s="38"/>
    </row>
    <row r="16" spans="1:9" ht="14.25" customHeight="1" x14ac:dyDescent="0.25">
      <c r="A16" s="33"/>
      <c r="B16" s="16"/>
      <c r="C16" s="10"/>
      <c r="D16" s="10"/>
      <c r="E16" s="10"/>
      <c r="F16" s="10"/>
      <c r="G16" s="17"/>
    </row>
    <row r="17" spans="1:7" ht="1.5" hidden="1" customHeight="1" x14ac:dyDescent="0.25">
      <c r="A17" s="91" t="s">
        <v>37</v>
      </c>
      <c r="B17" s="12"/>
      <c r="C17" s="10"/>
      <c r="D17" s="10"/>
      <c r="E17" s="10"/>
      <c r="F17" s="10"/>
      <c r="G17" s="17"/>
    </row>
    <row r="18" spans="1:7" ht="15" hidden="1" customHeight="1" x14ac:dyDescent="0.25">
      <c r="A18" s="91"/>
      <c r="B18" s="16"/>
      <c r="C18" s="10"/>
      <c r="D18" s="10"/>
      <c r="E18" s="10"/>
      <c r="F18" s="10"/>
      <c r="G18" s="17"/>
    </row>
    <row r="19" spans="1:7" x14ac:dyDescent="0.25">
      <c r="A19" s="91"/>
      <c r="B19" s="16" t="s">
        <v>46</v>
      </c>
      <c r="C19" s="35">
        <v>9280</v>
      </c>
      <c r="D19" s="10">
        <v>5</v>
      </c>
      <c r="E19" s="10"/>
      <c r="F19" s="80">
        <f>C19+D19-E19</f>
        <v>9285</v>
      </c>
      <c r="G19" s="6" t="s">
        <v>47</v>
      </c>
    </row>
    <row r="20" spans="1:7" x14ac:dyDescent="0.25">
      <c r="A20" s="91"/>
      <c r="B20" s="79"/>
      <c r="C20" s="46"/>
      <c r="D20" s="10"/>
      <c r="E20" s="10"/>
      <c r="F20" s="80"/>
      <c r="G20" s="45"/>
    </row>
    <row r="21" spans="1:7" x14ac:dyDescent="0.25">
      <c r="A21" s="91" t="s">
        <v>43</v>
      </c>
      <c r="B21" s="79"/>
      <c r="C21" s="46"/>
      <c r="D21" s="10"/>
      <c r="E21" s="10"/>
      <c r="F21" s="10"/>
      <c r="G21" s="17" t="s">
        <v>48</v>
      </c>
    </row>
    <row r="22" spans="1:7" x14ac:dyDescent="0.25">
      <c r="A22" s="92"/>
      <c r="B22" s="45"/>
      <c r="C22" s="46"/>
      <c r="D22" s="10"/>
      <c r="E22" s="10"/>
      <c r="F22" s="10"/>
      <c r="G22" s="17" t="s">
        <v>49</v>
      </c>
    </row>
    <row r="23" spans="1:7" hidden="1" x14ac:dyDescent="0.25">
      <c r="A23" s="92"/>
      <c r="B23" s="6"/>
      <c r="C23" s="10"/>
      <c r="D23" s="10"/>
      <c r="E23" s="10"/>
      <c r="F23" s="10"/>
      <c r="G23" s="34"/>
    </row>
    <row r="24" spans="1:7" x14ac:dyDescent="0.25">
      <c r="A24" s="33"/>
      <c r="B24" s="12"/>
      <c r="C24" s="10"/>
      <c r="D24" s="10"/>
      <c r="E24" s="10"/>
      <c r="F24" s="10"/>
      <c r="G24" s="6"/>
    </row>
    <row r="25" spans="1:7" x14ac:dyDescent="0.25">
      <c r="A25" s="41"/>
      <c r="B25" s="6"/>
      <c r="C25" s="6"/>
      <c r="D25" s="6"/>
      <c r="E25" s="6"/>
      <c r="F25" s="6"/>
      <c r="G25" s="6"/>
    </row>
    <row r="26" spans="1:7" x14ac:dyDescent="0.25">
      <c r="A26" s="73"/>
      <c r="B26" s="73"/>
      <c r="C26" s="73"/>
      <c r="D26" s="73"/>
      <c r="E26" s="73"/>
      <c r="F26" s="73"/>
      <c r="G26" s="73"/>
    </row>
    <row r="27" spans="1:7" x14ac:dyDescent="0.25">
      <c r="A27" s="73"/>
      <c r="B27" s="73"/>
      <c r="C27" s="73"/>
      <c r="D27" s="73"/>
      <c r="E27" s="73"/>
      <c r="F27" s="73"/>
      <c r="G27" s="73"/>
    </row>
    <row r="28" spans="1:7" x14ac:dyDescent="0.25">
      <c r="A28" s="73"/>
      <c r="B28" s="73"/>
      <c r="C28" s="73"/>
      <c r="D28" s="73"/>
      <c r="E28" s="73"/>
      <c r="F28" s="73"/>
      <c r="G28" s="73"/>
    </row>
    <row r="29" spans="1:7" x14ac:dyDescent="0.25">
      <c r="A29" s="73"/>
      <c r="B29" s="73"/>
      <c r="C29" s="73"/>
      <c r="D29" s="73"/>
      <c r="E29" s="73"/>
      <c r="F29" s="73"/>
      <c r="G29" s="73"/>
    </row>
    <row r="30" spans="1:7" x14ac:dyDescent="0.25">
      <c r="A30" s="73"/>
      <c r="B30" s="73"/>
      <c r="C30" s="73"/>
      <c r="D30" s="73"/>
      <c r="E30" s="73"/>
      <c r="F30" s="73"/>
      <c r="G30" s="73"/>
    </row>
    <row r="31" spans="1:7" x14ac:dyDescent="0.25">
      <c r="A31" s="73"/>
      <c r="B31" s="73"/>
      <c r="C31" s="73"/>
      <c r="D31" s="73"/>
      <c r="E31" s="73"/>
      <c r="F31" s="73"/>
      <c r="G31" s="73"/>
    </row>
    <row r="32" spans="1:7" x14ac:dyDescent="0.25">
      <c r="A32" s="73"/>
      <c r="B32" s="73"/>
      <c r="C32" s="73"/>
      <c r="D32" s="73"/>
      <c r="E32" s="73"/>
      <c r="F32" s="73"/>
      <c r="G32" s="73"/>
    </row>
    <row r="33" spans="1:7" x14ac:dyDescent="0.25">
      <c r="A33" s="73"/>
      <c r="B33" s="73"/>
      <c r="C33" s="73"/>
      <c r="D33" s="73"/>
      <c r="E33" s="73"/>
      <c r="F33" s="73"/>
      <c r="G33" s="73"/>
    </row>
    <row r="34" spans="1:7" x14ac:dyDescent="0.25">
      <c r="A34" s="73"/>
      <c r="B34" s="73"/>
      <c r="C34" s="73"/>
      <c r="D34" s="73"/>
      <c r="E34" s="73"/>
      <c r="F34" s="73"/>
      <c r="G34" s="73"/>
    </row>
    <row r="35" spans="1:7" x14ac:dyDescent="0.25">
      <c r="A35" s="73"/>
      <c r="B35" s="73"/>
      <c r="C35" s="73"/>
      <c r="D35" s="73"/>
      <c r="E35" s="73"/>
      <c r="F35" s="73"/>
      <c r="G35" s="73"/>
    </row>
    <row r="36" spans="1:7" x14ac:dyDescent="0.25">
      <c r="A36" s="74"/>
      <c r="B36" s="74"/>
      <c r="C36" s="74"/>
      <c r="D36" s="74"/>
      <c r="E36" s="74"/>
      <c r="F36" s="74"/>
      <c r="G36" s="74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</sheetData>
  <mergeCells count="5">
    <mergeCell ref="A21:A23"/>
    <mergeCell ref="A1:G1"/>
    <mergeCell ref="A9:A10"/>
    <mergeCell ref="A17:A20"/>
    <mergeCell ref="G3:G7"/>
  </mergeCells>
  <pageMargins left="0.7" right="0.29166666666666669" top="0.78740157499999996" bottom="0.78740157499999996" header="0.3" footer="0.3"/>
  <pageSetup paperSize="9" orientation="landscape" r:id="rId1"/>
  <headerFooter>
    <oddHeader>&amp;RPříloha č.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zoomScaleNormal="100" workbookViewId="0">
      <selection activeCell="C33" sqref="C33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80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ht="15" customHeight="1" x14ac:dyDescent="0.25">
      <c r="A3" s="81"/>
      <c r="B3" s="82"/>
      <c r="C3" s="81"/>
      <c r="D3" s="81"/>
      <c r="E3" s="81"/>
      <c r="F3" s="82"/>
      <c r="G3" s="83"/>
    </row>
    <row r="4" spans="1:9" x14ac:dyDescent="0.25">
      <c r="A4" s="89" t="s">
        <v>2</v>
      </c>
      <c r="B4" s="36"/>
      <c r="C4" s="22"/>
      <c r="D4" s="22"/>
      <c r="E4" s="22"/>
      <c r="F4" s="23"/>
      <c r="G4" s="6"/>
    </row>
    <row r="5" spans="1:9" x14ac:dyDescent="0.25">
      <c r="A5" s="90"/>
      <c r="B5" s="36" t="s">
        <v>50</v>
      </c>
      <c r="C5" s="35">
        <v>531</v>
      </c>
      <c r="D5" s="10">
        <v>40</v>
      </c>
      <c r="E5" s="10"/>
      <c r="F5" s="11">
        <f>C5+D5-E5</f>
        <v>571</v>
      </c>
      <c r="G5" s="6" t="s">
        <v>107</v>
      </c>
      <c r="H5" s="21"/>
      <c r="I5" s="21"/>
    </row>
    <row r="6" spans="1:9" x14ac:dyDescent="0.25">
      <c r="A6" s="33" t="s">
        <v>1</v>
      </c>
      <c r="B6" s="36" t="s">
        <v>41</v>
      </c>
      <c r="C6" s="35"/>
      <c r="D6" s="10"/>
      <c r="E6" s="10"/>
      <c r="F6" s="11"/>
      <c r="G6" s="38" t="s">
        <v>106</v>
      </c>
      <c r="H6" s="21"/>
      <c r="I6" s="21"/>
    </row>
    <row r="7" spans="1:9" x14ac:dyDescent="0.25">
      <c r="A7" s="33"/>
      <c r="B7" s="32"/>
      <c r="C7" s="35"/>
      <c r="D7" s="10"/>
      <c r="E7" s="10"/>
      <c r="F7" s="11"/>
      <c r="G7" s="38" t="s">
        <v>51</v>
      </c>
      <c r="H7" s="21"/>
      <c r="I7" s="21"/>
    </row>
    <row r="8" spans="1:9" ht="15" customHeight="1" x14ac:dyDescent="0.25">
      <c r="A8" s="47"/>
      <c r="B8" s="32"/>
      <c r="C8" s="10"/>
      <c r="D8" s="10"/>
      <c r="E8" s="10"/>
      <c r="F8" s="11"/>
      <c r="G8" s="38" t="s">
        <v>82</v>
      </c>
      <c r="H8" s="21"/>
      <c r="I8" s="21"/>
    </row>
    <row r="9" spans="1:9" ht="9" customHeight="1" x14ac:dyDescent="0.25">
      <c r="A9" s="47"/>
      <c r="B9" s="32"/>
      <c r="C9" s="10"/>
      <c r="D9" s="10"/>
      <c r="E9" s="10"/>
      <c r="F9" s="11"/>
      <c r="G9" s="38"/>
      <c r="H9" s="21"/>
      <c r="I9" s="21"/>
    </row>
    <row r="10" spans="1:9" ht="15" customHeight="1" x14ac:dyDescent="0.25">
      <c r="A10" s="47"/>
      <c r="B10" s="32"/>
      <c r="C10" s="10"/>
      <c r="D10" s="10"/>
      <c r="E10" s="10"/>
      <c r="F10" s="11"/>
      <c r="G10" s="34" t="s">
        <v>83</v>
      </c>
      <c r="H10" s="21"/>
      <c r="I10" s="21"/>
    </row>
    <row r="11" spans="1:9" ht="15" customHeight="1" x14ac:dyDescent="0.25">
      <c r="A11" s="47"/>
      <c r="B11" s="32"/>
      <c r="C11" s="10"/>
      <c r="D11" s="10"/>
      <c r="E11" s="10"/>
      <c r="F11" s="11"/>
      <c r="G11" s="34" t="s">
        <v>104</v>
      </c>
      <c r="H11" s="21"/>
      <c r="I11" s="21"/>
    </row>
    <row r="12" spans="1:9" ht="9.75" customHeight="1" x14ac:dyDescent="0.25">
      <c r="A12" s="47"/>
      <c r="B12" s="32"/>
      <c r="C12" s="10"/>
      <c r="D12" s="10"/>
      <c r="E12" s="10"/>
      <c r="F12" s="11"/>
      <c r="G12" s="38"/>
      <c r="H12" s="21"/>
      <c r="I12" s="21"/>
    </row>
    <row r="13" spans="1:9" ht="15" customHeight="1" x14ac:dyDescent="0.25">
      <c r="A13" s="91" t="s">
        <v>52</v>
      </c>
      <c r="B13" s="40"/>
      <c r="C13" s="10"/>
      <c r="D13" s="10"/>
      <c r="E13" s="10"/>
      <c r="F13" s="11"/>
      <c r="G13" s="17"/>
      <c r="H13" s="21"/>
      <c r="I13" s="21"/>
    </row>
    <row r="14" spans="1:9" ht="15" customHeight="1" x14ac:dyDescent="0.25">
      <c r="A14" s="92"/>
      <c r="B14" s="36" t="s">
        <v>53</v>
      </c>
      <c r="C14" s="64">
        <v>13444.648800000001</v>
      </c>
      <c r="D14" s="64">
        <v>40</v>
      </c>
      <c r="E14" s="64"/>
      <c r="F14" s="65">
        <f>C14+D14-E14</f>
        <v>13484.648800000001</v>
      </c>
      <c r="G14" s="6" t="s">
        <v>54</v>
      </c>
      <c r="H14" s="7"/>
      <c r="I14" s="21"/>
    </row>
    <row r="15" spans="1:9" x14ac:dyDescent="0.25">
      <c r="A15" s="92"/>
      <c r="B15" s="36" t="s">
        <v>55</v>
      </c>
      <c r="C15" s="64"/>
      <c r="D15" s="64"/>
      <c r="E15" s="64"/>
      <c r="F15" s="65"/>
      <c r="G15" s="39" t="s">
        <v>81</v>
      </c>
      <c r="H15" s="21"/>
      <c r="I15" s="21"/>
    </row>
    <row r="16" spans="1:9" x14ac:dyDescent="0.25">
      <c r="A16" s="33" t="s">
        <v>38</v>
      </c>
      <c r="B16" s="32"/>
      <c r="C16" s="64"/>
      <c r="D16" s="64"/>
      <c r="E16" s="64"/>
      <c r="F16" s="65"/>
      <c r="G16" s="17"/>
      <c r="H16" s="21"/>
      <c r="I16" s="21"/>
    </row>
    <row r="17" spans="1:7" x14ac:dyDescent="0.25">
      <c r="A17" s="33"/>
      <c r="B17" s="36"/>
      <c r="C17" s="64"/>
      <c r="D17" s="64"/>
      <c r="E17" s="64"/>
      <c r="F17" s="65"/>
      <c r="G17" s="17"/>
    </row>
    <row r="18" spans="1:7" hidden="1" x14ac:dyDescent="0.25">
      <c r="A18" s="33"/>
      <c r="B18" s="32"/>
      <c r="C18" s="64"/>
      <c r="D18" s="64"/>
      <c r="E18" s="64"/>
      <c r="F18" s="65"/>
      <c r="G18" s="17"/>
    </row>
    <row r="19" spans="1:7" ht="15" hidden="1" customHeight="1" x14ac:dyDescent="0.25">
      <c r="A19" s="33"/>
      <c r="B19" s="36"/>
      <c r="C19" s="64"/>
      <c r="D19" s="64"/>
      <c r="E19" s="64"/>
      <c r="F19" s="65"/>
      <c r="G19" s="17"/>
    </row>
    <row r="20" spans="1:7" ht="1.5" hidden="1" customHeight="1" x14ac:dyDescent="0.25">
      <c r="A20" s="33"/>
      <c r="B20" s="36"/>
      <c r="C20" s="64"/>
      <c r="D20" s="64"/>
      <c r="E20" s="64"/>
      <c r="F20" s="65"/>
      <c r="G20" s="38"/>
    </row>
    <row r="21" spans="1:7" ht="15" customHeight="1" x14ac:dyDescent="0.25">
      <c r="A21" s="91" t="s">
        <v>52</v>
      </c>
      <c r="B21" s="32"/>
      <c r="C21" s="64"/>
      <c r="D21" s="64"/>
      <c r="E21" s="64"/>
      <c r="F21" s="65"/>
      <c r="G21" s="17"/>
    </row>
    <row r="22" spans="1:7" x14ac:dyDescent="0.25">
      <c r="A22" s="92"/>
      <c r="B22" s="36" t="s">
        <v>53</v>
      </c>
      <c r="C22" s="64">
        <v>2295</v>
      </c>
      <c r="D22" s="64">
        <v>0</v>
      </c>
      <c r="E22" s="64"/>
      <c r="F22" s="65">
        <f t="shared" ref="F22:F28" si="0">C22+D22-E22</f>
        <v>2295</v>
      </c>
      <c r="G22" s="17" t="s">
        <v>56</v>
      </c>
    </row>
    <row r="23" spans="1:7" ht="15" customHeight="1" x14ac:dyDescent="0.25">
      <c r="A23" s="92"/>
      <c r="B23" s="36" t="s">
        <v>55</v>
      </c>
      <c r="C23" s="66">
        <v>1238</v>
      </c>
      <c r="D23" s="64">
        <v>0</v>
      </c>
      <c r="E23" s="64"/>
      <c r="F23" s="65">
        <f t="shared" si="0"/>
        <v>1238</v>
      </c>
      <c r="G23" s="17" t="s">
        <v>57</v>
      </c>
    </row>
    <row r="24" spans="1:7" ht="15" customHeight="1" x14ac:dyDescent="0.25">
      <c r="A24" s="33" t="s">
        <v>38</v>
      </c>
      <c r="B24" s="32"/>
      <c r="C24" s="66">
        <v>1528.44</v>
      </c>
      <c r="D24" s="64">
        <f ca="1">-D24</f>
        <v>0</v>
      </c>
      <c r="E24" s="64"/>
      <c r="F24" s="65">
        <v>1528.44</v>
      </c>
      <c r="G24" s="17" t="s">
        <v>87</v>
      </c>
    </row>
    <row r="25" spans="1:7" ht="15" customHeight="1" x14ac:dyDescent="0.25">
      <c r="A25" s="33"/>
      <c r="B25" s="32"/>
      <c r="C25" s="66">
        <v>1826</v>
      </c>
      <c r="D25" s="64">
        <v>39.673000000000002</v>
      </c>
      <c r="E25" s="64"/>
      <c r="F25" s="65">
        <f t="shared" si="0"/>
        <v>1865.673</v>
      </c>
      <c r="G25" s="17" t="s">
        <v>86</v>
      </c>
    </row>
    <row r="26" spans="1:7" ht="15" customHeight="1" x14ac:dyDescent="0.25">
      <c r="A26" s="33"/>
      <c r="B26" s="7"/>
      <c r="C26" s="66">
        <v>1102</v>
      </c>
      <c r="D26" s="64">
        <v>0</v>
      </c>
      <c r="E26" s="64"/>
      <c r="F26" s="65">
        <f t="shared" si="0"/>
        <v>1102</v>
      </c>
      <c r="G26" s="17" t="s">
        <v>59</v>
      </c>
    </row>
    <row r="27" spans="1:7" ht="15" customHeight="1" x14ac:dyDescent="0.25">
      <c r="A27" s="33"/>
      <c r="B27" s="32"/>
      <c r="C27" s="66">
        <v>1958</v>
      </c>
      <c r="D27" s="64">
        <v>0</v>
      </c>
      <c r="E27" s="64"/>
      <c r="F27" s="65">
        <f t="shared" si="0"/>
        <v>1958</v>
      </c>
      <c r="G27" s="17" t="s">
        <v>60</v>
      </c>
    </row>
    <row r="28" spans="1:7" ht="15" customHeight="1" x14ac:dyDescent="0.25">
      <c r="A28" s="33"/>
      <c r="B28" s="32"/>
      <c r="C28" s="66">
        <v>1569</v>
      </c>
      <c r="D28" s="64">
        <v>0</v>
      </c>
      <c r="E28" s="64"/>
      <c r="F28" s="65">
        <f t="shared" si="0"/>
        <v>1569</v>
      </c>
      <c r="G28" s="17" t="s">
        <v>61</v>
      </c>
    </row>
    <row r="29" spans="1:7" ht="15" customHeight="1" x14ac:dyDescent="0.25">
      <c r="A29" s="33"/>
      <c r="B29" s="32"/>
      <c r="C29" s="66">
        <v>1928.6489999999999</v>
      </c>
      <c r="D29" s="64">
        <v>0</v>
      </c>
      <c r="E29" s="64"/>
      <c r="F29" s="65">
        <v>1928.6489999999999</v>
      </c>
      <c r="G29" s="17" t="s">
        <v>62</v>
      </c>
    </row>
    <row r="30" spans="1:7" ht="15" customHeight="1" x14ac:dyDescent="0.25">
      <c r="A30" s="33"/>
      <c r="B30" s="32"/>
      <c r="C30" s="35"/>
      <c r="D30" s="10"/>
      <c r="E30" s="10"/>
      <c r="F30" s="11"/>
      <c r="G30" s="17"/>
    </row>
    <row r="31" spans="1:7" ht="14.25" customHeight="1" x14ac:dyDescent="0.25">
      <c r="A31" s="33"/>
      <c r="B31" s="32"/>
      <c r="C31" s="35"/>
      <c r="D31" s="10"/>
      <c r="E31" s="10"/>
      <c r="F31" s="11"/>
      <c r="G31" s="17"/>
    </row>
    <row r="32" spans="1:7" hidden="1" x14ac:dyDescent="0.25">
      <c r="A32" s="33"/>
      <c r="B32" s="7"/>
      <c r="C32" s="10"/>
      <c r="D32" s="10"/>
      <c r="E32" s="10"/>
      <c r="F32" s="11"/>
      <c r="G32" s="34"/>
    </row>
    <row r="33" spans="1:7" x14ac:dyDescent="0.25">
      <c r="A33" s="33"/>
      <c r="B33" s="32"/>
      <c r="C33" s="10"/>
      <c r="D33" s="10"/>
      <c r="E33" s="10"/>
      <c r="F33" s="11"/>
      <c r="G33" s="6"/>
    </row>
    <row r="34" spans="1:7" x14ac:dyDescent="0.25">
      <c r="A34" s="31"/>
      <c r="B34" s="3"/>
      <c r="C34" s="2"/>
      <c r="D34" s="2"/>
      <c r="E34" s="2"/>
      <c r="F34" s="3"/>
      <c r="G34" s="2"/>
    </row>
  </sheetData>
  <mergeCells count="4">
    <mergeCell ref="A1:G1"/>
    <mergeCell ref="A4:A5"/>
    <mergeCell ref="A13:A15"/>
    <mergeCell ref="A21:A23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32" customWidth="1"/>
    <col min="2" max="3" width="0" hidden="1" customWidth="1"/>
    <col min="4" max="4" width="13.42578125" customWidth="1"/>
    <col min="5" max="5" width="12.28515625" customWidth="1"/>
    <col min="6" max="7" width="0" hidden="1" customWidth="1"/>
  </cols>
  <sheetData>
    <row r="1" spans="1:10" ht="18.75" x14ac:dyDescent="0.25">
      <c r="A1" s="97" t="s">
        <v>63</v>
      </c>
      <c r="B1" s="97"/>
      <c r="C1" s="97"/>
      <c r="D1" s="97"/>
      <c r="E1" s="97"/>
      <c r="F1" s="97"/>
      <c r="G1" s="97"/>
      <c r="J1" s="48"/>
    </row>
    <row r="2" spans="1:10" ht="18.75" x14ac:dyDescent="0.25">
      <c r="A2" s="98" t="s">
        <v>64</v>
      </c>
      <c r="B2" s="98"/>
      <c r="C2" s="98"/>
      <c r="D2" s="98"/>
      <c r="E2" s="98"/>
      <c r="F2" s="98"/>
      <c r="G2" s="98"/>
    </row>
    <row r="3" spans="1:10" ht="15.75" thickBot="1" x14ac:dyDescent="0.3">
      <c r="A3" s="49" t="s">
        <v>65</v>
      </c>
    </row>
    <row r="4" spans="1:10" ht="43.5" thickBot="1" x14ac:dyDescent="0.3">
      <c r="A4" s="50"/>
      <c r="B4" s="51" t="s">
        <v>66</v>
      </c>
      <c r="C4" s="51" t="s">
        <v>67</v>
      </c>
      <c r="D4" s="52" t="s">
        <v>68</v>
      </c>
      <c r="E4" s="51" t="s">
        <v>69</v>
      </c>
      <c r="F4" s="53" t="s">
        <v>70</v>
      </c>
      <c r="G4" s="53" t="s">
        <v>70</v>
      </c>
    </row>
    <row r="5" spans="1:10" ht="15.75" thickBot="1" x14ac:dyDescent="0.3">
      <c r="A5" s="50" t="s">
        <v>71</v>
      </c>
      <c r="B5" s="54">
        <v>2126</v>
      </c>
      <c r="C5" s="54">
        <v>2190</v>
      </c>
      <c r="D5" s="55">
        <v>2198</v>
      </c>
      <c r="E5" s="56">
        <v>2295</v>
      </c>
      <c r="F5" s="57">
        <v>2220</v>
      </c>
      <c r="G5" s="57">
        <v>2230</v>
      </c>
    </row>
    <row r="6" spans="1:10" ht="15.75" thickBot="1" x14ac:dyDescent="0.3">
      <c r="A6" s="50" t="s">
        <v>72</v>
      </c>
      <c r="B6" s="58">
        <v>761</v>
      </c>
      <c r="C6" s="54">
        <v>1004</v>
      </c>
      <c r="D6" s="55">
        <v>1208</v>
      </c>
      <c r="E6" s="56">
        <v>1238</v>
      </c>
      <c r="F6" s="57">
        <v>1230</v>
      </c>
      <c r="G6" s="57">
        <v>1240</v>
      </c>
    </row>
    <row r="7" spans="1:10" ht="15.75" thickBot="1" x14ac:dyDescent="0.3">
      <c r="A7" s="50" t="s">
        <v>73</v>
      </c>
      <c r="B7" s="54">
        <v>1193</v>
      </c>
      <c r="C7" s="54">
        <v>1218</v>
      </c>
      <c r="D7" s="55">
        <v>1442</v>
      </c>
      <c r="E7" s="56">
        <v>1528.44</v>
      </c>
      <c r="F7" s="57">
        <v>1460</v>
      </c>
      <c r="G7" s="57">
        <v>1480</v>
      </c>
    </row>
    <row r="8" spans="1:10" ht="15.75" thickBot="1" x14ac:dyDescent="0.3">
      <c r="A8" s="50" t="s">
        <v>74</v>
      </c>
      <c r="B8" s="54">
        <v>1536</v>
      </c>
      <c r="C8" s="54">
        <v>1581</v>
      </c>
      <c r="D8" s="55">
        <v>1757</v>
      </c>
      <c r="E8" s="56">
        <v>1865.673</v>
      </c>
      <c r="F8" s="57">
        <v>1780</v>
      </c>
      <c r="G8" s="57">
        <v>1800</v>
      </c>
    </row>
    <row r="9" spans="1:10" ht="15.75" thickBot="1" x14ac:dyDescent="0.3">
      <c r="A9" s="50" t="s">
        <v>75</v>
      </c>
      <c r="B9" s="54">
        <v>1000</v>
      </c>
      <c r="C9" s="54">
        <v>1033</v>
      </c>
      <c r="D9" s="55">
        <v>1052</v>
      </c>
      <c r="E9" s="56">
        <v>1102</v>
      </c>
      <c r="F9" s="57">
        <v>1120</v>
      </c>
      <c r="G9" s="57">
        <v>1130</v>
      </c>
    </row>
    <row r="10" spans="1:10" ht="15.75" thickBot="1" x14ac:dyDescent="0.3">
      <c r="A10" s="50" t="s">
        <v>76</v>
      </c>
      <c r="B10" s="54">
        <v>1631</v>
      </c>
      <c r="C10" s="54">
        <v>2177</v>
      </c>
      <c r="D10" s="55">
        <v>1878</v>
      </c>
      <c r="E10" s="56">
        <v>1958</v>
      </c>
      <c r="F10" s="57">
        <v>1920</v>
      </c>
      <c r="G10" s="57">
        <v>1930</v>
      </c>
    </row>
    <row r="11" spans="1:10" ht="15.75" thickBot="1" x14ac:dyDescent="0.3">
      <c r="A11" s="50" t="s">
        <v>77</v>
      </c>
      <c r="B11" s="54">
        <v>1338</v>
      </c>
      <c r="C11" s="54">
        <v>1411</v>
      </c>
      <c r="D11" s="55">
        <v>1510</v>
      </c>
      <c r="E11" s="56">
        <v>1569</v>
      </c>
      <c r="F11" s="57">
        <v>1570</v>
      </c>
      <c r="G11" s="57">
        <v>1580</v>
      </c>
    </row>
    <row r="12" spans="1:10" ht="15.75" thickBot="1" x14ac:dyDescent="0.3">
      <c r="A12" s="50" t="s">
        <v>78</v>
      </c>
      <c r="B12" s="54">
        <v>1451</v>
      </c>
      <c r="C12" s="54">
        <v>1576</v>
      </c>
      <c r="D12" s="55">
        <v>1560</v>
      </c>
      <c r="E12" s="56">
        <v>1928.6489999999999</v>
      </c>
      <c r="F12" s="57">
        <v>1600</v>
      </c>
      <c r="G12" s="57">
        <v>1610</v>
      </c>
    </row>
    <row r="13" spans="1:10" ht="15.75" thickBot="1" x14ac:dyDescent="0.3">
      <c r="A13" s="59" t="s">
        <v>79</v>
      </c>
      <c r="B13" s="60">
        <v>11567</v>
      </c>
      <c r="C13" s="60">
        <v>12660</v>
      </c>
      <c r="D13" s="61">
        <v>12605</v>
      </c>
      <c r="E13" s="62">
        <f>SUM(E5:E12)</f>
        <v>13484.762000000001</v>
      </c>
      <c r="F13" s="63">
        <v>12900</v>
      </c>
      <c r="G13" s="63">
        <v>13000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landscape" r:id="rId1"/>
  <headerFooter>
    <oddHeader xml:space="preserve">&amp;RPříloha k rozpočtovému opatření č. 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activeCell="B28" sqref="B28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88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41"/>
      <c r="B3" s="7"/>
      <c r="C3" s="22"/>
      <c r="D3" s="22"/>
      <c r="E3" s="22"/>
      <c r="F3" s="23"/>
      <c r="G3" s="34"/>
    </row>
    <row r="4" spans="1:9" x14ac:dyDescent="0.25">
      <c r="A4" s="89" t="s">
        <v>2</v>
      </c>
      <c r="B4" s="36"/>
      <c r="C4" s="22"/>
      <c r="D4" s="22"/>
      <c r="E4" s="22"/>
      <c r="F4" s="23"/>
      <c r="G4" s="6"/>
    </row>
    <row r="5" spans="1:9" x14ac:dyDescent="0.25">
      <c r="A5" s="90"/>
      <c r="B5" s="36" t="s">
        <v>50</v>
      </c>
      <c r="C5" s="35">
        <v>571</v>
      </c>
      <c r="D5" s="10">
        <v>67</v>
      </c>
      <c r="E5" s="10"/>
      <c r="F5" s="11">
        <f>C5+D5-E5</f>
        <v>638</v>
      </c>
      <c r="G5" s="6" t="s">
        <v>105</v>
      </c>
      <c r="H5" s="21"/>
      <c r="I5" s="21"/>
    </row>
    <row r="6" spans="1:9" x14ac:dyDescent="0.25">
      <c r="A6" s="33" t="s">
        <v>1</v>
      </c>
      <c r="B6" s="36" t="s">
        <v>41</v>
      </c>
      <c r="C6" s="35"/>
      <c r="D6" s="10"/>
      <c r="E6" s="10"/>
      <c r="F6" s="11"/>
      <c r="G6" s="38" t="s">
        <v>106</v>
      </c>
      <c r="H6" s="21"/>
      <c r="I6" s="21"/>
    </row>
    <row r="7" spans="1:9" x14ac:dyDescent="0.25">
      <c r="A7" s="33"/>
      <c r="B7" s="32"/>
      <c r="C7" s="35"/>
      <c r="D7" s="10"/>
      <c r="E7" s="10"/>
      <c r="F7" s="11"/>
      <c r="G7" s="38" t="s">
        <v>51</v>
      </c>
      <c r="H7" s="21"/>
      <c r="I7" s="21"/>
    </row>
    <row r="8" spans="1:9" ht="15" customHeight="1" x14ac:dyDescent="0.25">
      <c r="A8" s="47"/>
      <c r="B8" s="32"/>
      <c r="C8" s="10"/>
      <c r="D8" s="10"/>
      <c r="E8" s="10"/>
      <c r="F8" s="11"/>
      <c r="G8" s="38" t="s">
        <v>84</v>
      </c>
      <c r="H8" s="21"/>
      <c r="I8" s="21"/>
    </row>
    <row r="9" spans="1:9" ht="11.25" customHeight="1" x14ac:dyDescent="0.25">
      <c r="A9" s="47"/>
      <c r="B9" s="32"/>
      <c r="C9" s="10"/>
      <c r="D9" s="10"/>
      <c r="E9" s="10"/>
      <c r="F9" s="11"/>
      <c r="G9" s="38"/>
      <c r="H9" s="21"/>
      <c r="I9" s="21"/>
    </row>
    <row r="10" spans="1:9" ht="15" customHeight="1" x14ac:dyDescent="0.25">
      <c r="A10" s="47"/>
      <c r="B10" s="32"/>
      <c r="C10" s="10"/>
      <c r="D10" s="10"/>
      <c r="E10" s="10"/>
      <c r="F10" s="11"/>
      <c r="G10" s="34" t="s">
        <v>98</v>
      </c>
      <c r="H10" s="21"/>
      <c r="I10" s="21"/>
    </row>
    <row r="11" spans="1:9" ht="15" customHeight="1" x14ac:dyDescent="0.25">
      <c r="A11" s="47"/>
      <c r="B11" s="32"/>
      <c r="C11" s="10"/>
      <c r="D11" s="10"/>
      <c r="E11" s="10"/>
      <c r="F11" s="11"/>
      <c r="G11" s="34" t="s">
        <v>103</v>
      </c>
      <c r="H11" s="21"/>
      <c r="I11" s="21"/>
    </row>
    <row r="12" spans="1:9" ht="15" customHeight="1" x14ac:dyDescent="0.25">
      <c r="A12" s="47"/>
      <c r="B12" s="32"/>
      <c r="C12" s="10"/>
      <c r="D12" s="10"/>
      <c r="E12" s="10"/>
      <c r="F12" s="11"/>
      <c r="G12" s="34"/>
      <c r="H12" s="21"/>
      <c r="I12" s="21"/>
    </row>
    <row r="13" spans="1:9" ht="15" customHeight="1" x14ac:dyDescent="0.25">
      <c r="A13" s="91" t="s">
        <v>52</v>
      </c>
      <c r="B13" s="40"/>
      <c r="C13" s="10"/>
      <c r="D13" s="10"/>
      <c r="E13" s="10"/>
      <c r="F13" s="11"/>
      <c r="G13" s="17"/>
      <c r="H13" s="21"/>
      <c r="I13" s="21"/>
    </row>
    <row r="14" spans="1:9" ht="15" customHeight="1" x14ac:dyDescent="0.25">
      <c r="A14" s="92"/>
      <c r="B14" s="36" t="s">
        <v>53</v>
      </c>
      <c r="C14" s="10">
        <v>13484.648800000001</v>
      </c>
      <c r="D14" s="10">
        <v>67</v>
      </c>
      <c r="E14" s="10"/>
      <c r="F14" s="11">
        <f>C14+D14-E14</f>
        <v>13551.648800000001</v>
      </c>
      <c r="G14" s="6" t="s">
        <v>54</v>
      </c>
      <c r="H14" s="7"/>
      <c r="I14" s="21"/>
    </row>
    <row r="15" spans="1:9" x14ac:dyDescent="0.25">
      <c r="A15" s="92"/>
      <c r="B15" s="36" t="s">
        <v>55</v>
      </c>
      <c r="C15" s="10"/>
      <c r="D15" s="10"/>
      <c r="E15" s="10"/>
      <c r="F15" s="11"/>
      <c r="G15" s="39" t="s">
        <v>85</v>
      </c>
      <c r="H15" s="21"/>
      <c r="I15" s="21"/>
    </row>
    <row r="16" spans="1:9" x14ac:dyDescent="0.25">
      <c r="A16" s="33" t="s">
        <v>38</v>
      </c>
      <c r="B16" s="32"/>
      <c r="C16" s="10"/>
      <c r="D16" s="10"/>
      <c r="E16" s="10"/>
      <c r="F16" s="11"/>
      <c r="G16" s="17"/>
      <c r="H16" s="21"/>
      <c r="I16" s="21"/>
    </row>
    <row r="17" spans="1:7" x14ac:dyDescent="0.25">
      <c r="A17" s="33"/>
      <c r="B17" s="36"/>
      <c r="C17" s="10"/>
      <c r="D17" s="10"/>
      <c r="E17" s="10"/>
      <c r="F17" s="11"/>
      <c r="G17" s="17"/>
    </row>
    <row r="18" spans="1:7" hidden="1" x14ac:dyDescent="0.25">
      <c r="A18" s="33"/>
      <c r="B18" s="32"/>
      <c r="C18" s="10"/>
      <c r="D18" s="10"/>
      <c r="E18" s="10"/>
      <c r="F18" s="11"/>
      <c r="G18" s="17"/>
    </row>
    <row r="19" spans="1:7" ht="15" hidden="1" customHeight="1" x14ac:dyDescent="0.25">
      <c r="A19" s="33"/>
      <c r="B19" s="36"/>
      <c r="C19" s="10"/>
      <c r="D19" s="10"/>
      <c r="E19" s="10"/>
      <c r="F19" s="11"/>
      <c r="G19" s="17"/>
    </row>
    <row r="20" spans="1:7" ht="1.5" hidden="1" customHeight="1" x14ac:dyDescent="0.25">
      <c r="A20" s="33"/>
      <c r="B20" s="36"/>
      <c r="C20" s="10"/>
      <c r="D20" s="10"/>
      <c r="E20" s="10"/>
      <c r="F20" s="11"/>
      <c r="G20" s="38"/>
    </row>
    <row r="21" spans="1:7" ht="15" customHeight="1" x14ac:dyDescent="0.25">
      <c r="A21" s="91" t="s">
        <v>52</v>
      </c>
      <c r="B21" s="32"/>
      <c r="C21" s="10"/>
      <c r="D21" s="10"/>
      <c r="E21" s="10"/>
      <c r="F21" s="11"/>
      <c r="G21" s="17"/>
    </row>
    <row r="22" spans="1:7" x14ac:dyDescent="0.25">
      <c r="A22" s="92"/>
      <c r="B22" s="36" t="s">
        <v>53</v>
      </c>
      <c r="C22" s="10">
        <v>2295</v>
      </c>
      <c r="D22" s="10">
        <v>0</v>
      </c>
      <c r="E22" s="10"/>
      <c r="F22" s="11">
        <f t="shared" ref="F22:F29" si="0">C22+D22-E22</f>
        <v>2295</v>
      </c>
      <c r="G22" s="17" t="s">
        <v>56</v>
      </c>
    </row>
    <row r="23" spans="1:7" ht="15" customHeight="1" x14ac:dyDescent="0.25">
      <c r="A23" s="92"/>
      <c r="B23" s="36" t="s">
        <v>55</v>
      </c>
      <c r="C23" s="35">
        <v>1238</v>
      </c>
      <c r="D23" s="10">
        <v>0</v>
      </c>
      <c r="E23" s="10"/>
      <c r="F23" s="11">
        <f t="shared" si="0"/>
        <v>1238</v>
      </c>
      <c r="G23" s="17" t="s">
        <v>57</v>
      </c>
    </row>
    <row r="24" spans="1:7" ht="15" customHeight="1" x14ac:dyDescent="0.25">
      <c r="A24" s="33" t="s">
        <v>38</v>
      </c>
      <c r="B24" s="32"/>
      <c r="C24" s="35">
        <v>1528.44</v>
      </c>
      <c r="D24" s="10">
        <f ca="1">-D24</f>
        <v>0</v>
      </c>
      <c r="E24" s="10"/>
      <c r="F24" s="11">
        <v>1528.44</v>
      </c>
      <c r="G24" s="17" t="s">
        <v>87</v>
      </c>
    </row>
    <row r="25" spans="1:7" ht="15" customHeight="1" x14ac:dyDescent="0.25">
      <c r="A25" s="33"/>
      <c r="B25" s="32"/>
      <c r="C25" s="35">
        <v>1865.673</v>
      </c>
      <c r="D25" s="10">
        <v>0</v>
      </c>
      <c r="E25" s="10"/>
      <c r="F25" s="11">
        <f t="shared" si="0"/>
        <v>1865.673</v>
      </c>
      <c r="G25" s="17" t="s">
        <v>58</v>
      </c>
    </row>
    <row r="26" spans="1:7" ht="15" customHeight="1" x14ac:dyDescent="0.25">
      <c r="A26" s="33"/>
      <c r="B26" s="7"/>
      <c r="C26" s="35">
        <v>1102</v>
      </c>
      <c r="D26" s="10">
        <v>0</v>
      </c>
      <c r="E26" s="10"/>
      <c r="F26" s="11">
        <f t="shared" si="0"/>
        <v>1102</v>
      </c>
      <c r="G26" s="17" t="s">
        <v>59</v>
      </c>
    </row>
    <row r="27" spans="1:7" ht="15" customHeight="1" x14ac:dyDescent="0.25">
      <c r="A27" s="33"/>
      <c r="B27" s="32"/>
      <c r="C27" s="35">
        <v>1958</v>
      </c>
      <c r="D27" s="10">
        <v>0</v>
      </c>
      <c r="E27" s="10"/>
      <c r="F27" s="11">
        <f t="shared" si="0"/>
        <v>1958</v>
      </c>
      <c r="G27" s="17" t="s">
        <v>60</v>
      </c>
    </row>
    <row r="28" spans="1:7" ht="15" customHeight="1" x14ac:dyDescent="0.25">
      <c r="A28" s="33"/>
      <c r="B28" s="32"/>
      <c r="C28" s="35">
        <v>1569</v>
      </c>
      <c r="D28" s="10">
        <v>67</v>
      </c>
      <c r="E28" s="10"/>
      <c r="F28" s="67">
        <f t="shared" si="0"/>
        <v>1636</v>
      </c>
      <c r="G28" s="17" t="s">
        <v>102</v>
      </c>
    </row>
    <row r="29" spans="1:7" ht="15" customHeight="1" x14ac:dyDescent="0.25">
      <c r="A29" s="33"/>
      <c r="B29" s="32"/>
      <c r="C29" s="35">
        <v>1928.6489999999999</v>
      </c>
      <c r="D29" s="10">
        <v>0</v>
      </c>
      <c r="E29" s="10"/>
      <c r="F29" s="11">
        <f t="shared" si="0"/>
        <v>1928.6489999999999</v>
      </c>
      <c r="G29" s="17" t="s">
        <v>62</v>
      </c>
    </row>
    <row r="30" spans="1:7" ht="15" customHeight="1" x14ac:dyDescent="0.25">
      <c r="A30" s="33"/>
      <c r="B30" s="32"/>
      <c r="C30" s="35"/>
      <c r="D30" s="10"/>
      <c r="E30" s="10"/>
      <c r="F30" s="11"/>
      <c r="G30" s="17"/>
    </row>
    <row r="31" spans="1:7" ht="15" customHeight="1" x14ac:dyDescent="0.25">
      <c r="A31" s="33"/>
      <c r="B31" s="7"/>
      <c r="C31" s="35"/>
      <c r="D31" s="10"/>
      <c r="E31" s="10"/>
      <c r="F31" s="11"/>
      <c r="G31" s="17"/>
    </row>
    <row r="32" spans="1:7" ht="44.25" customHeight="1" x14ac:dyDescent="0.25">
      <c r="A32" s="31"/>
      <c r="B32" s="3"/>
      <c r="C32" s="2"/>
      <c r="D32" s="2"/>
      <c r="E32" s="2"/>
      <c r="F32" s="3"/>
      <c r="G32" s="2"/>
    </row>
  </sheetData>
  <mergeCells count="4">
    <mergeCell ref="A1:G1"/>
    <mergeCell ref="A4:A5"/>
    <mergeCell ref="A13:A15"/>
    <mergeCell ref="A21:A23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D28" sqref="D28"/>
    </sheetView>
  </sheetViews>
  <sheetFormatPr defaultRowHeight="15" x14ac:dyDescent="0.25"/>
  <cols>
    <col min="1" max="1" width="32" customWidth="1"/>
    <col min="2" max="3" width="0" hidden="1" customWidth="1"/>
    <col min="4" max="4" width="13.42578125" customWidth="1"/>
    <col min="5" max="5" width="12.28515625" customWidth="1"/>
    <col min="6" max="7" width="0" hidden="1" customWidth="1"/>
  </cols>
  <sheetData>
    <row r="1" spans="1:10" ht="18.75" x14ac:dyDescent="0.25">
      <c r="A1" s="97" t="s">
        <v>63</v>
      </c>
      <c r="B1" s="97"/>
      <c r="C1" s="97"/>
      <c r="D1" s="97"/>
      <c r="E1" s="97"/>
      <c r="F1" s="97"/>
      <c r="G1" s="97"/>
      <c r="J1" s="48"/>
    </row>
    <row r="2" spans="1:10" ht="18.75" x14ac:dyDescent="0.25">
      <c r="A2" s="98" t="s">
        <v>64</v>
      </c>
      <c r="B2" s="98"/>
      <c r="C2" s="98"/>
      <c r="D2" s="98"/>
      <c r="E2" s="98"/>
      <c r="F2" s="98"/>
      <c r="G2" s="98"/>
    </row>
    <row r="3" spans="1:10" ht="15.75" thickBot="1" x14ac:dyDescent="0.3">
      <c r="A3" s="49" t="s">
        <v>65</v>
      </c>
    </row>
    <row r="4" spans="1:10" ht="43.5" thickBot="1" x14ac:dyDescent="0.3">
      <c r="A4" s="50"/>
      <c r="B4" s="51" t="s">
        <v>66</v>
      </c>
      <c r="C4" s="51" t="s">
        <v>67</v>
      </c>
      <c r="D4" s="52" t="s">
        <v>68</v>
      </c>
      <c r="E4" s="51" t="s">
        <v>69</v>
      </c>
      <c r="F4" s="53" t="s">
        <v>70</v>
      </c>
      <c r="G4" s="53" t="s">
        <v>70</v>
      </c>
    </row>
    <row r="5" spans="1:10" ht="15.75" thickBot="1" x14ac:dyDescent="0.3">
      <c r="A5" s="50" t="s">
        <v>71</v>
      </c>
      <c r="B5" s="54">
        <v>2126</v>
      </c>
      <c r="C5" s="54">
        <v>2190</v>
      </c>
      <c r="D5" s="55">
        <v>2198</v>
      </c>
      <c r="E5" s="56">
        <v>2295</v>
      </c>
      <c r="F5" s="57">
        <v>2220</v>
      </c>
      <c r="G5" s="57">
        <v>2230</v>
      </c>
    </row>
    <row r="6" spans="1:10" ht="15.75" thickBot="1" x14ac:dyDescent="0.3">
      <c r="A6" s="50" t="s">
        <v>72</v>
      </c>
      <c r="B6" s="58">
        <v>761</v>
      </c>
      <c r="C6" s="54">
        <v>1004</v>
      </c>
      <c r="D6" s="55">
        <v>1208</v>
      </c>
      <c r="E6" s="56">
        <v>1238</v>
      </c>
      <c r="F6" s="57">
        <v>1230</v>
      </c>
      <c r="G6" s="57">
        <v>1240</v>
      </c>
    </row>
    <row r="7" spans="1:10" ht="15.75" thickBot="1" x14ac:dyDescent="0.3">
      <c r="A7" s="50" t="s">
        <v>73</v>
      </c>
      <c r="B7" s="54">
        <v>1193</v>
      </c>
      <c r="C7" s="54">
        <v>1218</v>
      </c>
      <c r="D7" s="55">
        <v>1442</v>
      </c>
      <c r="E7" s="56">
        <v>1528.44</v>
      </c>
      <c r="F7" s="57">
        <v>1460</v>
      </c>
      <c r="G7" s="57">
        <v>1480</v>
      </c>
    </row>
    <row r="8" spans="1:10" ht="15.75" thickBot="1" x14ac:dyDescent="0.3">
      <c r="A8" s="50" t="s">
        <v>74</v>
      </c>
      <c r="B8" s="54">
        <v>1536</v>
      </c>
      <c r="C8" s="54">
        <v>1581</v>
      </c>
      <c r="D8" s="55">
        <v>1757</v>
      </c>
      <c r="E8" s="56">
        <v>1865.673</v>
      </c>
      <c r="F8" s="57">
        <v>1780</v>
      </c>
      <c r="G8" s="57">
        <v>1800</v>
      </c>
    </row>
    <row r="9" spans="1:10" ht="15.75" thickBot="1" x14ac:dyDescent="0.3">
      <c r="A9" s="50" t="s">
        <v>75</v>
      </c>
      <c r="B9" s="54">
        <v>1000</v>
      </c>
      <c r="C9" s="54">
        <v>1033</v>
      </c>
      <c r="D9" s="55">
        <v>1052</v>
      </c>
      <c r="E9" s="56">
        <v>1102</v>
      </c>
      <c r="F9" s="57">
        <v>1120</v>
      </c>
      <c r="G9" s="57">
        <v>1130</v>
      </c>
    </row>
    <row r="10" spans="1:10" ht="15.75" thickBot="1" x14ac:dyDescent="0.3">
      <c r="A10" s="50" t="s">
        <v>76</v>
      </c>
      <c r="B10" s="54">
        <v>1631</v>
      </c>
      <c r="C10" s="54">
        <v>2177</v>
      </c>
      <c r="D10" s="55">
        <v>1878</v>
      </c>
      <c r="E10" s="56">
        <v>1958</v>
      </c>
      <c r="F10" s="57">
        <v>1920</v>
      </c>
      <c r="G10" s="57">
        <v>1930</v>
      </c>
    </row>
    <row r="11" spans="1:10" ht="15.75" thickBot="1" x14ac:dyDescent="0.3">
      <c r="A11" s="50" t="s">
        <v>77</v>
      </c>
      <c r="B11" s="54">
        <v>1338</v>
      </c>
      <c r="C11" s="54">
        <v>1411</v>
      </c>
      <c r="D11" s="55">
        <v>1510</v>
      </c>
      <c r="E11" s="56">
        <v>1636</v>
      </c>
      <c r="F11" s="57">
        <v>1570</v>
      </c>
      <c r="G11" s="57">
        <v>1580</v>
      </c>
    </row>
    <row r="12" spans="1:10" ht="15.75" thickBot="1" x14ac:dyDescent="0.3">
      <c r="A12" s="50" t="s">
        <v>78</v>
      </c>
      <c r="B12" s="54">
        <v>1451</v>
      </c>
      <c r="C12" s="54">
        <v>1576</v>
      </c>
      <c r="D12" s="55">
        <v>1560</v>
      </c>
      <c r="E12" s="56">
        <v>1928.6489999999999</v>
      </c>
      <c r="F12" s="57">
        <v>1600</v>
      </c>
      <c r="G12" s="57">
        <v>1610</v>
      </c>
    </row>
    <row r="13" spans="1:10" ht="15.75" thickBot="1" x14ac:dyDescent="0.3">
      <c r="A13" s="59" t="s">
        <v>79</v>
      </c>
      <c r="B13" s="60">
        <v>11567</v>
      </c>
      <c r="C13" s="60">
        <v>12660</v>
      </c>
      <c r="D13" s="61">
        <v>12605</v>
      </c>
      <c r="E13" s="62">
        <f>SUM(E5:E12)</f>
        <v>13551.762000000001</v>
      </c>
      <c r="F13" s="63">
        <v>12900</v>
      </c>
      <c r="G13" s="63">
        <v>13000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landscape" r:id="rId1"/>
  <headerFooter>
    <oddHeader xml:space="preserve">&amp;RPříloha k rozpočtovému opatření č. 19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zoomScaleNormal="100" workbookViewId="0">
      <selection activeCell="G19" sqref="G19"/>
    </sheetView>
  </sheetViews>
  <sheetFormatPr defaultRowHeight="15" x14ac:dyDescent="0.25"/>
  <cols>
    <col min="1" max="1" width="11.7109375" customWidth="1"/>
    <col min="2" max="2" width="30.28515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88" t="s">
        <v>89</v>
      </c>
      <c r="B1" s="88"/>
      <c r="C1" s="88"/>
      <c r="D1" s="88"/>
      <c r="E1" s="88"/>
      <c r="F1" s="88"/>
      <c r="G1" s="88"/>
    </row>
    <row r="2" spans="1:9" ht="39.6" customHeight="1" x14ac:dyDescent="0.25">
      <c r="A2" s="30" t="s">
        <v>12</v>
      </c>
      <c r="B2" s="29" t="s">
        <v>11</v>
      </c>
      <c r="C2" s="30" t="s">
        <v>10</v>
      </c>
      <c r="D2" s="30" t="s">
        <v>9</v>
      </c>
      <c r="E2" s="30" t="s">
        <v>8</v>
      </c>
      <c r="F2" s="29" t="s">
        <v>7</v>
      </c>
      <c r="G2" s="28" t="s">
        <v>6</v>
      </c>
    </row>
    <row r="3" spans="1:9" x14ac:dyDescent="0.25">
      <c r="A3" s="27"/>
      <c r="B3" s="26"/>
      <c r="C3" s="25"/>
      <c r="D3" s="24"/>
      <c r="E3" s="25"/>
      <c r="F3" s="24"/>
      <c r="G3" s="78"/>
    </row>
    <row r="4" spans="1:9" x14ac:dyDescent="0.25">
      <c r="A4" s="13"/>
      <c r="B4" s="16"/>
      <c r="C4" s="23"/>
      <c r="D4" s="22"/>
      <c r="E4" s="23"/>
      <c r="F4" s="22"/>
      <c r="G4" s="6"/>
    </row>
    <row r="5" spans="1:9" x14ac:dyDescent="0.25">
      <c r="A5" s="13"/>
      <c r="B5" s="12"/>
      <c r="C5" s="14"/>
      <c r="D5" s="10"/>
      <c r="E5" s="11"/>
      <c r="F5" s="10"/>
      <c r="G5" s="6"/>
      <c r="H5" s="21"/>
      <c r="I5" s="21"/>
    </row>
    <row r="6" spans="1:9" ht="15" customHeight="1" x14ac:dyDescent="0.25">
      <c r="A6" s="91" t="s">
        <v>37</v>
      </c>
      <c r="B6" s="12"/>
      <c r="C6" s="11"/>
      <c r="D6" s="10"/>
      <c r="E6" s="11"/>
      <c r="F6" s="10"/>
      <c r="G6" s="17"/>
      <c r="H6" s="21"/>
      <c r="I6" s="21"/>
    </row>
    <row r="7" spans="1:9" ht="15" customHeight="1" x14ac:dyDescent="0.25">
      <c r="A7" s="91"/>
      <c r="B7" s="12"/>
      <c r="C7" s="11"/>
      <c r="D7" s="10"/>
      <c r="E7" s="11"/>
      <c r="F7" s="10"/>
      <c r="G7" s="17"/>
      <c r="H7" s="21"/>
      <c r="I7" s="21"/>
    </row>
    <row r="8" spans="1:9" ht="15" customHeight="1" x14ac:dyDescent="0.25">
      <c r="A8" s="91"/>
      <c r="B8" s="16" t="s">
        <v>94</v>
      </c>
      <c r="C8" s="11">
        <v>0</v>
      </c>
      <c r="D8" s="10">
        <v>142</v>
      </c>
      <c r="E8" s="11"/>
      <c r="F8" s="10">
        <f>C8+D8-E8</f>
        <v>142</v>
      </c>
      <c r="G8" s="75" t="s">
        <v>96</v>
      </c>
      <c r="H8" s="7"/>
      <c r="I8" s="21"/>
    </row>
    <row r="9" spans="1:9" x14ac:dyDescent="0.25">
      <c r="A9" s="91"/>
      <c r="B9" s="16" t="s">
        <v>95</v>
      </c>
      <c r="C9" s="11"/>
      <c r="D9" s="10"/>
      <c r="E9" s="11"/>
      <c r="F9" s="10"/>
      <c r="G9" s="72" t="s">
        <v>99</v>
      </c>
      <c r="H9" s="21"/>
      <c r="I9" s="21"/>
    </row>
    <row r="10" spans="1:9" ht="15" customHeight="1" x14ac:dyDescent="0.25">
      <c r="A10" s="13" t="s">
        <v>38</v>
      </c>
      <c r="B10" s="12"/>
      <c r="C10" s="11"/>
      <c r="D10" s="10"/>
      <c r="E10" s="11"/>
      <c r="F10" s="10"/>
      <c r="G10" s="17"/>
      <c r="H10" s="21"/>
      <c r="I10" s="21"/>
    </row>
    <row r="11" spans="1:9" ht="14.25" customHeight="1" x14ac:dyDescent="0.25">
      <c r="A11" s="13"/>
      <c r="B11" s="16"/>
      <c r="C11" s="11"/>
      <c r="D11" s="10"/>
      <c r="E11" s="11"/>
      <c r="F11" s="10"/>
      <c r="G11" s="17"/>
    </row>
    <row r="12" spans="1:9" ht="15" hidden="1" customHeight="1" x14ac:dyDescent="0.25">
      <c r="A12" s="13"/>
      <c r="B12" s="12"/>
      <c r="C12" s="11"/>
      <c r="D12" s="10"/>
      <c r="E12" s="11"/>
      <c r="F12" s="10"/>
      <c r="G12" s="20"/>
    </row>
    <row r="13" spans="1:9" ht="15" hidden="1" customHeight="1" x14ac:dyDescent="0.25">
      <c r="A13" s="13"/>
      <c r="B13" s="16"/>
      <c r="C13" s="11"/>
      <c r="D13" s="10"/>
      <c r="E13" s="11"/>
      <c r="F13" s="10"/>
      <c r="G13" s="20"/>
    </row>
    <row r="14" spans="1:9" ht="15" customHeight="1" x14ac:dyDescent="0.25">
      <c r="A14" s="91" t="s">
        <v>37</v>
      </c>
      <c r="B14" s="16"/>
      <c r="C14" s="11"/>
      <c r="D14" s="10"/>
      <c r="E14" s="11"/>
      <c r="F14" s="10"/>
      <c r="G14" s="20"/>
    </row>
    <row r="15" spans="1:9" ht="19.5" customHeight="1" x14ac:dyDescent="0.25">
      <c r="A15" s="91"/>
      <c r="B15" s="16" t="s">
        <v>20</v>
      </c>
      <c r="C15" s="10">
        <v>9285</v>
      </c>
      <c r="D15" s="10">
        <v>142</v>
      </c>
      <c r="E15" s="11"/>
      <c r="F15" s="10">
        <f>C15+D15-E15</f>
        <v>9427</v>
      </c>
      <c r="G15" s="6" t="s">
        <v>47</v>
      </c>
    </row>
    <row r="16" spans="1:9" ht="15" customHeight="1" x14ac:dyDescent="0.25">
      <c r="A16" s="91"/>
      <c r="B16" s="19"/>
      <c r="C16" s="14"/>
      <c r="D16" s="10"/>
      <c r="E16" s="11"/>
      <c r="F16" s="10"/>
      <c r="G16" s="102" t="s">
        <v>118</v>
      </c>
    </row>
    <row r="17" spans="1:7" ht="15" customHeight="1" x14ac:dyDescent="0.25">
      <c r="A17" s="13" t="s">
        <v>38</v>
      </c>
      <c r="B17" s="12"/>
      <c r="C17" s="11"/>
      <c r="D17" s="10"/>
      <c r="E17" s="11"/>
      <c r="F17" s="10"/>
      <c r="G17" s="102"/>
    </row>
    <row r="18" spans="1:7" x14ac:dyDescent="0.25">
      <c r="A18" s="13"/>
      <c r="B18" s="12"/>
      <c r="C18" s="11"/>
      <c r="D18" s="10"/>
      <c r="E18" s="11"/>
      <c r="F18" s="10"/>
      <c r="G18" s="102"/>
    </row>
    <row r="19" spans="1:7" x14ac:dyDescent="0.25">
      <c r="A19" s="13"/>
      <c r="B19" s="16"/>
      <c r="C19" s="11"/>
      <c r="D19" s="10"/>
      <c r="E19" s="11"/>
      <c r="F19" s="10"/>
      <c r="G19" s="70"/>
    </row>
    <row r="20" spans="1:7" x14ac:dyDescent="0.25">
      <c r="A20" s="99"/>
      <c r="B20" s="12"/>
      <c r="C20" s="11"/>
      <c r="D20" s="10"/>
      <c r="E20" s="11"/>
      <c r="F20" s="10"/>
      <c r="G20" s="70"/>
    </row>
    <row r="21" spans="1:7" x14ac:dyDescent="0.25">
      <c r="A21" s="100"/>
      <c r="B21" s="16"/>
      <c r="C21" s="11"/>
      <c r="D21" s="10"/>
      <c r="E21" s="11"/>
      <c r="F21" s="10"/>
      <c r="G21" s="70"/>
    </row>
    <row r="22" spans="1:7" x14ac:dyDescent="0.25">
      <c r="A22" s="100"/>
      <c r="B22" s="16"/>
      <c r="C22" s="14"/>
      <c r="D22" s="10"/>
      <c r="E22" s="11"/>
      <c r="F22" s="10"/>
      <c r="G22" s="70"/>
    </row>
    <row r="23" spans="1:7" x14ac:dyDescent="0.25">
      <c r="A23" s="15"/>
      <c r="B23" s="12"/>
      <c r="C23" s="14"/>
      <c r="D23" s="10"/>
      <c r="E23" s="11"/>
      <c r="F23" s="10"/>
      <c r="G23" s="70"/>
    </row>
    <row r="24" spans="1:7" x14ac:dyDescent="0.25">
      <c r="A24" s="13"/>
      <c r="B24" s="12"/>
      <c r="C24" s="14"/>
      <c r="D24" s="10"/>
      <c r="E24" s="11"/>
      <c r="F24" s="10"/>
      <c r="G24" s="70"/>
    </row>
    <row r="25" spans="1:7" x14ac:dyDescent="0.25">
      <c r="A25" s="99" t="s">
        <v>0</v>
      </c>
      <c r="B25" s="6"/>
      <c r="C25" s="14"/>
      <c r="D25" s="10"/>
      <c r="E25" s="11"/>
      <c r="F25" s="10"/>
      <c r="G25" s="70"/>
    </row>
    <row r="26" spans="1:7" x14ac:dyDescent="0.25">
      <c r="A26" s="101"/>
      <c r="B26" s="12" t="s">
        <v>0</v>
      </c>
      <c r="C26" s="14" t="s">
        <v>0</v>
      </c>
      <c r="D26" s="10" t="s">
        <v>0</v>
      </c>
      <c r="E26" s="11"/>
      <c r="F26" s="10" t="s">
        <v>0</v>
      </c>
      <c r="G26" s="70"/>
    </row>
    <row r="27" spans="1:7" x14ac:dyDescent="0.25">
      <c r="A27" s="101"/>
      <c r="B27" s="12"/>
      <c r="C27" s="14"/>
      <c r="D27" s="10"/>
      <c r="E27" s="11"/>
      <c r="F27" s="10"/>
      <c r="G27" s="70"/>
    </row>
    <row r="28" spans="1:7" ht="14.25" customHeight="1" x14ac:dyDescent="0.25">
      <c r="A28" s="13" t="s">
        <v>0</v>
      </c>
      <c r="B28" s="12"/>
      <c r="C28" s="14"/>
      <c r="D28" s="10"/>
      <c r="E28" s="11"/>
      <c r="F28" s="10"/>
      <c r="G28" s="70"/>
    </row>
    <row r="29" spans="1:7" ht="15" hidden="1" customHeight="1" x14ac:dyDescent="0.25">
      <c r="A29" s="13"/>
      <c r="B29" s="6"/>
      <c r="C29" s="11"/>
      <c r="D29" s="10"/>
      <c r="E29" s="11"/>
      <c r="F29" s="10"/>
      <c r="G29" s="70"/>
    </row>
    <row r="30" spans="1:7" x14ac:dyDescent="0.25">
      <c r="A30" s="13"/>
      <c r="B30" s="12"/>
      <c r="C30" s="11"/>
      <c r="D30" s="10"/>
      <c r="E30" s="11"/>
      <c r="F30" s="10"/>
      <c r="G30" s="70"/>
    </row>
    <row r="31" spans="1:7" ht="29.25" customHeight="1" x14ac:dyDescent="0.25">
      <c r="A31" s="9"/>
      <c r="B31" s="2"/>
      <c r="C31" s="3"/>
      <c r="D31" s="2"/>
      <c r="E31" s="3"/>
      <c r="F31" s="2"/>
      <c r="G31" s="71"/>
    </row>
    <row r="32" spans="1:7" hidden="1" x14ac:dyDescent="0.25">
      <c r="A32" s="8"/>
      <c r="B32" s="6"/>
      <c r="C32" s="7"/>
      <c r="D32" s="6"/>
      <c r="E32" s="7"/>
      <c r="F32" s="6"/>
      <c r="G32" s="5"/>
    </row>
    <row r="33" spans="1:7" hidden="1" x14ac:dyDescent="0.25">
      <c r="A33" s="4"/>
      <c r="B33" s="2"/>
      <c r="C33" s="3"/>
      <c r="D33" s="2"/>
      <c r="E33" s="3"/>
      <c r="F33" s="2"/>
      <c r="G33" s="1"/>
    </row>
    <row r="34" spans="1:7" hidden="1" x14ac:dyDescent="0.25"/>
  </sheetData>
  <mergeCells count="6">
    <mergeCell ref="A1:G1"/>
    <mergeCell ref="A6:A9"/>
    <mergeCell ref="A14:A16"/>
    <mergeCell ref="A20:A22"/>
    <mergeCell ref="A25:A27"/>
    <mergeCell ref="G16:G18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RO 14</vt:lpstr>
      <vt:lpstr>RO 15</vt:lpstr>
      <vt:lpstr>RO 16</vt:lpstr>
      <vt:lpstr>RO 17</vt:lpstr>
      <vt:lpstr>RO 18</vt:lpstr>
      <vt:lpstr>Příloha k RO 18</vt:lpstr>
      <vt:lpstr>RO 19</vt:lpstr>
      <vt:lpstr>Příloha k RO 19</vt:lpstr>
      <vt:lpstr>RO 20</vt:lpstr>
      <vt:lpstr>RO 28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Čiliaková Romana</dc:creator>
  <cp:lastModifiedBy>Štědrá Eva</cp:lastModifiedBy>
  <cp:lastPrinted>2017-06-05T12:25:14Z</cp:lastPrinted>
  <dcterms:created xsi:type="dcterms:W3CDTF">2017-04-10T08:29:24Z</dcterms:created>
  <dcterms:modified xsi:type="dcterms:W3CDTF">2017-06-07T15:30:55Z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 č.14 - 23.xlsx</vt:lpwstr>
  </property>
</Properties>
</file>