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RO 28 " sheetId="3" r:id="rId1"/>
    <sheet name="Příloha k RO 28a " sheetId="4" r:id="rId2"/>
    <sheet name="Příloha k RO 28b" sheetId="5" r:id="rId3"/>
  </sheets>
  <calcPr calcId="145621"/>
</workbook>
</file>

<file path=xl/calcChain.xml><?xml version="1.0" encoding="utf-8"?>
<calcChain xmlns="http://schemas.openxmlformats.org/spreadsheetml/2006/main">
  <c r="B8" i="5" l="1"/>
  <c r="C8" i="5"/>
  <c r="C47" i="4"/>
  <c r="C48" i="4" s="1"/>
  <c r="B47" i="4"/>
  <c r="B48" i="4" s="1"/>
  <c r="C40" i="4"/>
  <c r="B40" i="4"/>
  <c r="F64" i="3"/>
  <c r="F61" i="3"/>
  <c r="F55" i="3"/>
  <c r="F51" i="3"/>
  <c r="F50" i="3"/>
  <c r="F46" i="3"/>
  <c r="F43" i="3"/>
  <c r="F39" i="3"/>
  <c r="F32" i="3"/>
  <c r="F31" i="3"/>
  <c r="F23" i="3"/>
  <c r="F19" i="3"/>
  <c r="F13" i="3"/>
  <c r="F9" i="3"/>
</calcChain>
</file>

<file path=xl/sharedStrings.xml><?xml version="1.0" encoding="utf-8"?>
<sst xmlns="http://schemas.openxmlformats.org/spreadsheetml/2006/main" count="136" uniqueCount="109">
  <si>
    <t>Číslo rozpočtového opatření: 28</t>
  </si>
  <si>
    <t>Subjekt</t>
  </si>
  <si>
    <t>Závazný ukazatel rozpočtu                MO Plzeň 1</t>
  </si>
  <si>
    <t>SR        resp. UR</t>
  </si>
  <si>
    <t>Změna nárůst +</t>
  </si>
  <si>
    <t>Změna úbytek -</t>
  </si>
  <si>
    <t>Rozpočet upravený</t>
  </si>
  <si>
    <t>Komentář</t>
  </si>
  <si>
    <t>Investiční odbor</t>
  </si>
  <si>
    <t>Kapitálové výdaje - stavební</t>
  </si>
  <si>
    <t xml:space="preserve"> - snížení kapitálových výdajů - stavební investice</t>
  </si>
  <si>
    <t>investice</t>
  </si>
  <si>
    <t>"Stavební úpravy Zručské cesty, úsek Nad Feronou"
(11 300 000 Kč)</t>
  </si>
  <si>
    <t>(INV)</t>
  </si>
  <si>
    <t xml:space="preserve"> - navýšení kapitálových výdajů - stavební investice</t>
  </si>
  <si>
    <t>PD - instalace systému nuceného větrání s rekuperací v 90. MŠ (260 000 Kč)</t>
  </si>
  <si>
    <t>Stavební úpravy kuchyně 90. MŠ, včetně umístění odlučovače  - část investice (475 000 Kč)</t>
  </si>
  <si>
    <t>Kapitálové výdaje - nestavební</t>
  </si>
  <si>
    <t xml:space="preserve"> - navýšení kapitálových výdajů - nestavební investice</t>
  </si>
  <si>
    <t>Stavební úpravy kuchyně 90. MŠ - část dodávka gastronomické technologie (1 200 000 Kč)</t>
  </si>
  <si>
    <t>Provozní výdaje - běžné výdaje</t>
  </si>
  <si>
    <t xml:space="preserve"> - navýšení provozních výdajů - běžné výdaje</t>
  </si>
  <si>
    <t xml:space="preserve">Stavební úpravy kuchyně 90. MŠ Plzeň - část opravy za (1 100 000 Kč) a DDHM (300 000 Kč)
</t>
  </si>
  <si>
    <t>Výměna interiérových dveří v objektu 90. MŠ (550 000 Kč)</t>
  </si>
  <si>
    <t>Výměna interiérových dveří v objektu 91. MŠ (700 000 Kč)</t>
  </si>
  <si>
    <t>Odbor životního prostředí a dopravy</t>
  </si>
  <si>
    <t>Revitalizace zeleně před hlavním vchodem GFK - Sokolovská ulice, Pěstební opatření v lokalitě vnitrobloku Nýřanská C, Revitalizace plochy Pod Záhorskem. 
(1 600 000 Kč)</t>
  </si>
  <si>
    <t>(ŽPD)</t>
  </si>
  <si>
    <t>"Pěstuj prostor - vnitroblok Vinice" -Brněnská - Sedlecká</t>
  </si>
  <si>
    <t>(129 000 Kč)</t>
  </si>
  <si>
    <t>Sociální odbor</t>
  </si>
  <si>
    <t>(SOC)</t>
  </si>
  <si>
    <t>Odbor správy majetku</t>
  </si>
  <si>
    <t>(MAJ)</t>
  </si>
  <si>
    <t>Případová studie MO Plzeň 1 – procesy pokroku  - 84 000 Kč</t>
  </si>
  <si>
    <t>Finanční odbor</t>
  </si>
  <si>
    <t xml:space="preserve">- navýšení provozních výdajů -  provozní transfery jiným </t>
  </si>
  <si>
    <t>jiným organizacím a veřejným</t>
  </si>
  <si>
    <t xml:space="preserve">  organizacím a veřejným rozpočtům</t>
  </si>
  <si>
    <t>(FIN)</t>
  </si>
  <si>
    <t>rozpočtům</t>
  </si>
  <si>
    <t>Kniha o historii obvodu - 500 000 Kč</t>
  </si>
  <si>
    <t>Odbor investiční</t>
  </si>
  <si>
    <t xml:space="preserve">Stavební investice a nestavební investice </t>
  </si>
  <si>
    <t>Návrh plánu investičních staveb VIV</t>
  </si>
  <si>
    <t>SR</t>
  </si>
  <si>
    <t>UR</t>
  </si>
  <si>
    <t xml:space="preserve"> Stavební investice</t>
  </si>
  <si>
    <t xml:space="preserve">Budovy, haly a stavby - PD </t>
  </si>
  <si>
    <t xml:space="preserve">Budovy, haly a stavby </t>
  </si>
  <si>
    <t>Chodník Pod Všemi svatými</t>
  </si>
  <si>
    <t>Chodník Tachovská - PD</t>
  </si>
  <si>
    <t>Komunikační úpravy Tachovská 61 - 71 - PD</t>
  </si>
  <si>
    <t xml:space="preserve">Komunikační úpravy Tachovská 61 - 71 </t>
  </si>
  <si>
    <t>Chodník Gerská, Kralovická</t>
  </si>
  <si>
    <t>Úpr. přechodu a parkovacích stání Kaznějovská, Nýřanská</t>
  </si>
  <si>
    <t>Stavební úpravy Zručské cesty, úsek Nad Feronou - Na Louce</t>
  </si>
  <si>
    <t>Stavební úpravy Zručské cesty, úsek Nad Řekou - 28. října</t>
  </si>
  <si>
    <t>Parkoviště Sokolovská 67 - 75 - PD</t>
  </si>
  <si>
    <t>Parkoviště Sokolovská 67 - 75</t>
  </si>
  <si>
    <t>Úprava části pozemku Toužimská 11 (2 parkovací stání)</t>
  </si>
  <si>
    <t>Inženýrská činnost DÚR - parkovací objekt ATOM</t>
  </si>
  <si>
    <t>PD - Parkovací místa před 87. MŠ v Komenského ulici</t>
  </si>
  <si>
    <t>PD - Parkovací místa pro potřeby 34. ZŠ v Gerské ulici</t>
  </si>
  <si>
    <t>PD - Parkoviště Sokolovská 90-106</t>
  </si>
  <si>
    <t>PD - modernizace kuchyně 90. MŠ</t>
  </si>
  <si>
    <t>PD - modernizace kuchyně 7. MŠ</t>
  </si>
  <si>
    <t>Stavební úpravy pavilonů C a D v objektu 60. MŠ, Manětínská 37</t>
  </si>
  <si>
    <t>Stavební úpravy pavilonů C a D v objektu 60. MŠ, Manětínská 37 MMP (FKD)</t>
  </si>
  <si>
    <t>Bezbariérový přístup  do pavilonu I a III 87. MŠ - PD</t>
  </si>
  <si>
    <t xml:space="preserve">Bezbariérový přístup  do pavilonu I a III 87. MŠ </t>
  </si>
  <si>
    <t>Instalace vzduchotechnických rekuperačních jednotek v 87. MŠ</t>
  </si>
  <si>
    <t>Doplnění upraveného přívodu vzduchu do kuchyně v 78. MŠ</t>
  </si>
  <si>
    <t>Doplnění oplocení v areálu odloučeného prac. 7. MŠ</t>
  </si>
  <si>
    <t>PD - Instalace systému nuceného větrání s rekuperací v objektu 90. MŠ</t>
  </si>
  <si>
    <t>Stavební úpravy kuchyně 90. MŠ, včetně umístění odlučovače a gastronomie</t>
  </si>
  <si>
    <t>Proměna vnitrobloku Krašovská - PD</t>
  </si>
  <si>
    <t xml:space="preserve">Proměna vnitrobloku Krašovská </t>
  </si>
  <si>
    <t>PD - Regenerace vnitrobloku Sokolovská 106-130</t>
  </si>
  <si>
    <t>Parkovací zakladač Toužimská 23</t>
  </si>
  <si>
    <t>Stavební úpravy interiéru místností č. 116, 118 a 120 v objektu ÚMO Plzeň 1</t>
  </si>
  <si>
    <t>Celkem stavební investice</t>
  </si>
  <si>
    <t>Nestavební investice</t>
  </si>
  <si>
    <t>Stroje, přístroje a zařízení (zařízení dětských hřišť a sportovišť)</t>
  </si>
  <si>
    <t>Instalace stojanů s hodinami a s bezpečnostním hlásičem na dětské hřiště</t>
  </si>
  <si>
    <t xml:space="preserve">Stroje, přístroje a zařízení </t>
  </si>
  <si>
    <t>Celkem nestavební investice</t>
  </si>
  <si>
    <t>Celkem stavební a nestavební investice</t>
  </si>
  <si>
    <t>Pozn. – PD = projektová dokumentace</t>
  </si>
  <si>
    <t xml:space="preserve">Zajištění pohřbení osob zemřelých na území MO Plzeň 1 </t>
  </si>
  <si>
    <t>Kapitálové výdaje - nestavební invesice</t>
  </si>
  <si>
    <t xml:space="preserve">Vyvolávací systém v budově ÚMO Plzeň 1 - 250 000 </t>
  </si>
  <si>
    <t xml:space="preserve"> e-learning kurz GDPR a  navýšení hodnoty stravenek od 1. 7. 2018 - 73 000 Kč</t>
  </si>
  <si>
    <t>certifikační audit a implementace ISO - 288 000 Kč</t>
  </si>
  <si>
    <t>uspořádání akcí pro veřejnost v II. polovině roku 2018, akce v rámci spolupořadatelství a pod záštitou MO Plzeň 1, zajištění drobných propagačních předmětů s logem MO Plzeň 1, nákup párty stanů s logem MO Plzeň 1, včetně vybavení - 755 000 Kč</t>
  </si>
  <si>
    <t xml:space="preserve"> </t>
  </si>
  <si>
    <t>Navýšení běžných výdajů na opravy v MŠ (621 000 Kč)</t>
  </si>
  <si>
    <t>Použití finančních prostředků určených na investiční akci "Stavební úpravy Zručské cesty, úsek Nad Feronou - Na Louce" na jiné investiční akce a na provozní a kapitálové výdaje MO Plzeň 1.</t>
  </si>
  <si>
    <t>plynový kotel pro JSDH Bílá Hora - 65 000 Kč</t>
  </si>
  <si>
    <t>Organizační odbor
(ORG)</t>
  </si>
  <si>
    <t>Provozní výdaje - prov. trans.</t>
  </si>
  <si>
    <t>Individuální dotace společnosti SCULPTURE LINE s.r.o.,</t>
  </si>
  <si>
    <t>Na Poříčí 25, 110 00 Praha 1 na festival</t>
  </si>
  <si>
    <t>"SCULPTURE LINE 2018" - 300 000 Kč</t>
  </si>
  <si>
    <t>Oddělení vnějších vztahů
(OVV)</t>
  </si>
  <si>
    <t>Soubor věcí movitých</t>
  </si>
  <si>
    <t xml:space="preserve">Nestavební investice </t>
  </si>
  <si>
    <t>Stavební úpravy interiéru místností č. 116,118 a 120 v budově ÚMO (1 300 000 Kč)</t>
  </si>
  <si>
    <t>Stavební úpravy interiéru místností č. 116,118 a 120 v budově ÚMO - pořízení vybavení interiéru (700 000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</si>
</sst>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\ _K_č_-;\-* #,##0\ _K_č_-;_-* &quot;-&quot;??\ _K_č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</cellStyleXfs>
  <cellXfs count="6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4" fillId="0" borderId="0" xfId="0" applyFont="1" applyBorder="1"/>
    <xf numFmtId="165" fontId="3" fillId="0" borderId="5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165" fontId="3" fillId="0" borderId="5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165" fontId="3" fillId="0" borderId="0" xfId="1" applyNumberFormat="1" applyFont="1" applyBorder="1" applyAlignment="1">
      <alignment horizontal="right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/>
    </xf>
    <xf numFmtId="3" fontId="3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vertical="center"/>
    </xf>
    <xf numFmtId="3" fontId="3" fillId="0" borderId="5" xfId="1" applyNumberFormat="1" applyFont="1" applyBorder="1" applyAlignment="1">
      <alignment horizontal="center"/>
    </xf>
    <xf numFmtId="0" fontId="0" fillId="0" borderId="5" xfId="0" applyBorder="1"/>
    <xf numFmtId="49" fontId="5" fillId="0" borderId="5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0" fillId="0" borderId="7" xfId="0" applyBorder="1"/>
    <xf numFmtId="0" fontId="11" fillId="0" borderId="0" xfId="0" applyFont="1" applyFill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3" fontId="14" fillId="3" borderId="2" xfId="0" applyNumberFormat="1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3" fontId="15" fillId="3" borderId="2" xfId="0" applyNumberFormat="1" applyFont="1" applyFill="1" applyBorder="1" applyAlignment="1">
      <alignment vertical="center"/>
    </xf>
    <xf numFmtId="3" fontId="15" fillId="2" borderId="2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3" fontId="16" fillId="2" borderId="2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4" fillId="0" borderId="5" xfId="0" applyFont="1" applyBorder="1" applyAlignment="1">
      <alignment horizontal="left" wrapText="1"/>
    </xf>
    <xf numFmtId="49" fontId="5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</cellXfs>
  <cellStyles count="5">
    <cellStyle name="Čárka 2" xfId="1"/>
    <cellStyle name="Normální" xfId="0" builtinId="0"/>
    <cellStyle name="Normální 2" xfId="2"/>
    <cellStyle name="Normální 3" xfId="3"/>
    <cellStyle name="Normální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7" zoomScaleNormal="100" workbookViewId="0">
      <selection activeCell="I31" sqref="I31"/>
    </sheetView>
  </sheetViews>
  <sheetFormatPr defaultRowHeight="15" x14ac:dyDescent="0.25"/>
  <cols>
    <col min="1" max="1" width="11.85546875" customWidth="1"/>
    <col min="2" max="2" width="29.7109375" customWidth="1"/>
    <col min="3" max="3" width="10.85546875" customWidth="1"/>
    <col min="4" max="4" width="10.28515625" customWidth="1"/>
    <col min="5" max="5" width="11.7109375" customWidth="1"/>
    <col min="6" max="6" width="15.7109375" customWidth="1"/>
    <col min="7" max="7" width="53.140625" customWidth="1"/>
  </cols>
  <sheetData>
    <row r="1" spans="1:9" ht="15" customHeight="1" x14ac:dyDescent="0.25">
      <c r="A1" s="59" t="s">
        <v>0</v>
      </c>
      <c r="B1" s="59"/>
      <c r="C1" s="59"/>
      <c r="D1" s="59"/>
      <c r="E1" s="59"/>
      <c r="F1" s="59"/>
      <c r="G1" s="59"/>
    </row>
    <row r="2" spans="1:9" ht="34.5" customHeight="1" x14ac:dyDescent="0.2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3" t="s">
        <v>7</v>
      </c>
    </row>
    <row r="3" spans="1:9" ht="21" customHeight="1" x14ac:dyDescent="0.25">
      <c r="A3" s="4"/>
      <c r="B3" s="5"/>
      <c r="C3" s="6"/>
      <c r="D3" s="6"/>
      <c r="E3" s="6"/>
      <c r="F3" s="6"/>
      <c r="G3" s="60" t="s">
        <v>97</v>
      </c>
    </row>
    <row r="4" spans="1:9" ht="13.5" customHeight="1" x14ac:dyDescent="0.25">
      <c r="A4" s="7"/>
      <c r="B4" s="8"/>
      <c r="C4" s="9"/>
      <c r="D4" s="9"/>
      <c r="E4" s="9"/>
      <c r="F4" s="9"/>
      <c r="G4" s="61"/>
    </row>
    <row r="5" spans="1:9" ht="13.5" customHeight="1" x14ac:dyDescent="0.25">
      <c r="A5" s="7"/>
      <c r="B5" s="8"/>
      <c r="C5" s="9"/>
      <c r="D5" s="9"/>
      <c r="E5" s="9"/>
      <c r="F5" s="9"/>
      <c r="G5" s="61"/>
    </row>
    <row r="6" spans="1:9" ht="13.5" customHeight="1" x14ac:dyDescent="0.25">
      <c r="A6" s="7"/>
      <c r="B6" s="8"/>
      <c r="C6" s="9"/>
      <c r="D6" s="9"/>
      <c r="E6" s="9"/>
      <c r="F6" s="9"/>
      <c r="G6" s="61"/>
    </row>
    <row r="7" spans="1:9" ht="13.5" customHeight="1" x14ac:dyDescent="0.25">
      <c r="A7" s="7"/>
      <c r="B7" s="8"/>
      <c r="C7" s="9"/>
      <c r="D7" s="9"/>
      <c r="E7" s="9"/>
      <c r="F7" s="9"/>
      <c r="G7" s="61"/>
    </row>
    <row r="8" spans="1:9" ht="13.5" customHeight="1" x14ac:dyDescent="0.25">
      <c r="A8" s="7"/>
      <c r="B8" s="8"/>
      <c r="C8" s="9"/>
      <c r="D8" s="9"/>
      <c r="E8" s="9"/>
      <c r="F8" s="9"/>
      <c r="G8" s="53"/>
    </row>
    <row r="9" spans="1:9" ht="15" customHeight="1" x14ac:dyDescent="0.25">
      <c r="A9" s="55" t="s">
        <v>8</v>
      </c>
      <c r="B9" s="10" t="s">
        <v>9</v>
      </c>
      <c r="C9" s="11">
        <v>39207</v>
      </c>
      <c r="D9" s="11"/>
      <c r="E9" s="11">
        <v>11300</v>
      </c>
      <c r="F9" s="12">
        <f>SUM(C9+D9-E9)</f>
        <v>27907</v>
      </c>
      <c r="G9" s="13" t="s">
        <v>10</v>
      </c>
      <c r="H9" s="14"/>
      <c r="I9" s="15"/>
    </row>
    <row r="10" spans="1:9" ht="15" customHeight="1" x14ac:dyDescent="0.25">
      <c r="A10" s="55"/>
      <c r="B10" s="10" t="s">
        <v>11</v>
      </c>
      <c r="C10" s="16"/>
      <c r="D10" s="11"/>
      <c r="E10" s="11"/>
      <c r="F10" s="12"/>
      <c r="G10" s="58" t="s">
        <v>12</v>
      </c>
      <c r="H10" s="15"/>
      <c r="I10" s="15"/>
    </row>
    <row r="11" spans="1:9" ht="15" customHeight="1" x14ac:dyDescent="0.25">
      <c r="A11" s="7" t="s">
        <v>13</v>
      </c>
      <c r="B11" s="17"/>
      <c r="C11" s="11"/>
      <c r="D11" s="11"/>
      <c r="E11" s="11"/>
      <c r="F11" s="18"/>
      <c r="G11" s="58"/>
      <c r="H11" s="15"/>
      <c r="I11" s="15"/>
    </row>
    <row r="12" spans="1:9" ht="10.5" customHeight="1" x14ac:dyDescent="0.25">
      <c r="A12" s="7"/>
      <c r="B12" s="17"/>
      <c r="C12" s="11"/>
      <c r="D12" s="11"/>
      <c r="E12" s="11"/>
      <c r="F12" s="18"/>
      <c r="G12" s="19"/>
    </row>
    <row r="13" spans="1:9" ht="15" customHeight="1" x14ac:dyDescent="0.25">
      <c r="A13" s="55" t="s">
        <v>8</v>
      </c>
      <c r="B13" s="10" t="s">
        <v>9</v>
      </c>
      <c r="C13" s="11">
        <v>27907</v>
      </c>
      <c r="D13" s="11">
        <v>2035</v>
      </c>
      <c r="E13" s="11"/>
      <c r="F13" s="12">
        <f>SUM(C13+D13-E13)</f>
        <v>29942</v>
      </c>
      <c r="G13" s="13" t="s">
        <v>14</v>
      </c>
    </row>
    <row r="14" spans="1:9" ht="15.75" customHeight="1" x14ac:dyDescent="0.25">
      <c r="A14" s="55"/>
      <c r="B14" s="10" t="s">
        <v>11</v>
      </c>
      <c r="C14" s="16"/>
      <c r="D14" s="11"/>
      <c r="E14" s="11"/>
      <c r="F14" s="12"/>
      <c r="G14" s="62" t="s">
        <v>107</v>
      </c>
    </row>
    <row r="15" spans="1:9" ht="13.5" customHeight="1" x14ac:dyDescent="0.25">
      <c r="A15" s="7" t="s">
        <v>13</v>
      </c>
      <c r="B15" s="17"/>
      <c r="C15" s="11"/>
      <c r="D15" s="11"/>
      <c r="E15" s="11"/>
      <c r="F15" s="18"/>
      <c r="G15" s="62"/>
    </row>
    <row r="16" spans="1:9" ht="36.75" customHeight="1" x14ac:dyDescent="0.25">
      <c r="A16" s="7"/>
      <c r="B16" s="17"/>
      <c r="C16" s="11"/>
      <c r="D16" s="11"/>
      <c r="E16" s="11"/>
      <c r="F16" s="18"/>
      <c r="G16" s="54" t="s">
        <v>15</v>
      </c>
    </row>
    <row r="17" spans="1:7" ht="33.75" customHeight="1" x14ac:dyDescent="0.25">
      <c r="A17" s="7"/>
      <c r="B17" s="17"/>
      <c r="C17" s="11"/>
      <c r="D17" s="11"/>
      <c r="E17" s="11"/>
      <c r="F17" s="18"/>
      <c r="G17" s="54" t="s">
        <v>16</v>
      </c>
    </row>
    <row r="18" spans="1:7" ht="9.75" customHeight="1" x14ac:dyDescent="0.25">
      <c r="A18" s="7"/>
      <c r="B18" s="8"/>
      <c r="C18" s="11"/>
      <c r="D18" s="11"/>
      <c r="E18" s="11"/>
      <c r="F18" s="11"/>
      <c r="G18" s="20"/>
    </row>
    <row r="19" spans="1:7" ht="17.25" customHeight="1" x14ac:dyDescent="0.25">
      <c r="A19" s="55" t="s">
        <v>8</v>
      </c>
      <c r="B19" s="10" t="s">
        <v>17</v>
      </c>
      <c r="C19" s="11">
        <v>3300</v>
      </c>
      <c r="D19" s="11">
        <v>1200</v>
      </c>
      <c r="E19" s="11"/>
      <c r="F19" s="12">
        <f>SUM(C19+D19-E19)</f>
        <v>4500</v>
      </c>
      <c r="G19" s="13" t="s">
        <v>18</v>
      </c>
    </row>
    <row r="20" spans="1:7" ht="14.25" customHeight="1" x14ac:dyDescent="0.25">
      <c r="A20" s="55"/>
      <c r="B20" s="10" t="s">
        <v>11</v>
      </c>
      <c r="C20" s="16"/>
      <c r="D20" s="11"/>
      <c r="E20" s="11"/>
      <c r="F20" s="12"/>
      <c r="G20" s="58" t="s">
        <v>19</v>
      </c>
    </row>
    <row r="21" spans="1:7" ht="18.75" customHeight="1" x14ac:dyDescent="0.25">
      <c r="A21" s="7" t="s">
        <v>13</v>
      </c>
      <c r="B21" s="17"/>
      <c r="C21" s="11"/>
      <c r="D21" s="11"/>
      <c r="E21" s="11"/>
      <c r="F21" s="18"/>
      <c r="G21" s="58"/>
    </row>
    <row r="22" spans="1:7" ht="15.75" customHeight="1" x14ac:dyDescent="0.25">
      <c r="A22" s="7"/>
      <c r="B22" s="8"/>
      <c r="C22" s="11"/>
      <c r="D22" s="11"/>
      <c r="E22" s="11"/>
      <c r="F22" s="11"/>
      <c r="G22" s="20"/>
    </row>
    <row r="23" spans="1:7" ht="17.25" customHeight="1" x14ac:dyDescent="0.25">
      <c r="A23" s="55" t="s">
        <v>8</v>
      </c>
      <c r="B23" s="10" t="s">
        <v>20</v>
      </c>
      <c r="C23" s="11">
        <v>8287</v>
      </c>
      <c r="D23" s="11">
        <v>3971</v>
      </c>
      <c r="E23" s="11"/>
      <c r="F23" s="12">
        <f>SUM(C23+D23-E23)</f>
        <v>12258</v>
      </c>
      <c r="G23" s="13" t="s">
        <v>21</v>
      </c>
    </row>
    <row r="24" spans="1:7" ht="12" customHeight="1" x14ac:dyDescent="0.25">
      <c r="A24" s="55"/>
      <c r="B24" s="10"/>
      <c r="C24" s="16"/>
      <c r="D24" s="11"/>
      <c r="E24" s="11"/>
      <c r="F24" s="12"/>
      <c r="G24" s="58" t="s">
        <v>22</v>
      </c>
    </row>
    <row r="25" spans="1:7" ht="26.25" customHeight="1" x14ac:dyDescent="0.25">
      <c r="A25" s="7" t="s">
        <v>13</v>
      </c>
      <c r="B25" s="17"/>
      <c r="C25" s="11"/>
      <c r="D25" s="11"/>
      <c r="E25" s="11"/>
      <c r="F25" s="18"/>
      <c r="G25" s="58"/>
    </row>
    <row r="26" spans="1:7" ht="36" customHeight="1" x14ac:dyDescent="0.25">
      <c r="A26" s="7"/>
      <c r="B26" s="17"/>
      <c r="C26" s="11"/>
      <c r="D26" s="11"/>
      <c r="E26" s="11"/>
      <c r="F26" s="18"/>
      <c r="G26" s="54" t="s">
        <v>108</v>
      </c>
    </row>
    <row r="27" spans="1:7" ht="28.5" customHeight="1" x14ac:dyDescent="0.25">
      <c r="A27" s="7"/>
      <c r="B27" s="17"/>
      <c r="C27" s="11"/>
      <c r="D27" s="11"/>
      <c r="E27" s="11"/>
      <c r="F27" s="18"/>
      <c r="G27" s="54" t="s">
        <v>23</v>
      </c>
    </row>
    <row r="28" spans="1:7" ht="30.75" customHeight="1" x14ac:dyDescent="0.25">
      <c r="A28" s="7"/>
      <c r="B28" s="17"/>
      <c r="C28" s="11"/>
      <c r="D28" s="11"/>
      <c r="E28" s="11"/>
      <c r="F28" s="18"/>
      <c r="G28" s="54" t="s">
        <v>24</v>
      </c>
    </row>
    <row r="29" spans="1:7" ht="15" customHeight="1" x14ac:dyDescent="0.25">
      <c r="A29" s="7"/>
      <c r="B29" s="17"/>
      <c r="C29" s="11"/>
      <c r="D29" s="11"/>
      <c r="E29" s="11"/>
      <c r="F29" s="18"/>
      <c r="G29" s="54" t="s">
        <v>96</v>
      </c>
    </row>
    <row r="30" spans="1:7" ht="14.25" customHeight="1" x14ac:dyDescent="0.25">
      <c r="A30" s="7"/>
      <c r="B30" s="17"/>
      <c r="C30" s="11"/>
      <c r="D30" s="11"/>
      <c r="E30" s="11"/>
      <c r="F30" s="18"/>
      <c r="G30" s="54"/>
    </row>
    <row r="31" spans="1:7" ht="15" customHeight="1" x14ac:dyDescent="0.25">
      <c r="A31" s="55" t="s">
        <v>25</v>
      </c>
      <c r="B31" s="10" t="s">
        <v>20</v>
      </c>
      <c r="C31" s="11">
        <v>14325</v>
      </c>
      <c r="D31" s="11">
        <v>1600</v>
      </c>
      <c r="E31" s="11"/>
      <c r="F31" s="12">
        <f>SUM(C31+D31-E31)</f>
        <v>15925</v>
      </c>
      <c r="G31" s="13" t="s">
        <v>21</v>
      </c>
    </row>
    <row r="32" spans="1:7" ht="15" customHeight="1" x14ac:dyDescent="0.25">
      <c r="A32" s="55"/>
      <c r="B32" s="17"/>
      <c r="C32" s="11">
        <v>15925</v>
      </c>
      <c r="D32" s="11">
        <v>129</v>
      </c>
      <c r="E32" s="11"/>
      <c r="F32" s="12">
        <f>SUM(C32+D32-E32)</f>
        <v>16054</v>
      </c>
      <c r="G32" s="58" t="s">
        <v>26</v>
      </c>
    </row>
    <row r="33" spans="1:7" ht="15" customHeight="1" x14ac:dyDescent="0.25">
      <c r="A33" s="55"/>
      <c r="B33" s="17"/>
      <c r="C33" s="11"/>
      <c r="D33" s="11"/>
      <c r="E33" s="11"/>
      <c r="F33" s="18"/>
      <c r="G33" s="58"/>
    </row>
    <row r="34" spans="1:7" ht="15" customHeight="1" x14ac:dyDescent="0.25">
      <c r="A34" s="55"/>
      <c r="B34" s="17"/>
      <c r="C34" s="11"/>
      <c r="D34" s="11"/>
      <c r="E34" s="11"/>
      <c r="F34" s="18"/>
      <c r="G34" s="58"/>
    </row>
    <row r="35" spans="1:7" ht="15" customHeight="1" x14ac:dyDescent="0.25">
      <c r="A35" s="7" t="s">
        <v>27</v>
      </c>
      <c r="B35" s="17"/>
      <c r="C35" s="11"/>
      <c r="D35" s="11"/>
      <c r="E35" s="11"/>
      <c r="F35" s="18"/>
      <c r="G35" s="58"/>
    </row>
    <row r="36" spans="1:7" ht="15" customHeight="1" x14ac:dyDescent="0.25">
      <c r="A36" s="7"/>
      <c r="B36" s="17"/>
      <c r="C36" s="11"/>
      <c r="D36" s="11"/>
      <c r="E36" s="11"/>
      <c r="F36" s="18"/>
      <c r="G36" s="54" t="s">
        <v>28</v>
      </c>
    </row>
    <row r="37" spans="1:7" ht="15" customHeight="1" x14ac:dyDescent="0.25">
      <c r="A37" s="7"/>
      <c r="B37" s="17"/>
      <c r="C37" s="11"/>
      <c r="D37" s="11"/>
      <c r="E37" s="11"/>
      <c r="F37" s="18"/>
      <c r="G37" s="21" t="s">
        <v>29</v>
      </c>
    </row>
    <row r="38" spans="1:7" ht="15" customHeight="1" x14ac:dyDescent="0.25">
      <c r="A38" s="7"/>
      <c r="B38" s="17"/>
      <c r="C38" s="11"/>
      <c r="D38" s="11"/>
      <c r="E38" s="11"/>
      <c r="F38" s="18"/>
      <c r="G38" s="54"/>
    </row>
    <row r="39" spans="1:7" ht="15" customHeight="1" x14ac:dyDescent="0.25">
      <c r="A39" s="55" t="s">
        <v>30</v>
      </c>
      <c r="B39" s="10" t="s">
        <v>20</v>
      </c>
      <c r="C39" s="11">
        <v>1965</v>
      </c>
      <c r="D39" s="11">
        <v>50</v>
      </c>
      <c r="E39" s="11"/>
      <c r="F39" s="22">
        <f t="shared" ref="F39" si="0">C39+D39-E39</f>
        <v>2015</v>
      </c>
      <c r="G39" s="13" t="s">
        <v>21</v>
      </c>
    </row>
    <row r="40" spans="1:7" ht="15" customHeight="1" x14ac:dyDescent="0.25">
      <c r="A40" s="55"/>
      <c r="B40" s="17"/>
      <c r="C40" s="11"/>
      <c r="D40" s="11"/>
      <c r="E40" s="11"/>
      <c r="F40" s="18"/>
      <c r="G40" s="54" t="s">
        <v>89</v>
      </c>
    </row>
    <row r="41" spans="1:7" ht="15" customHeight="1" x14ac:dyDescent="0.25">
      <c r="A41" s="7" t="s">
        <v>31</v>
      </c>
      <c r="B41" s="8"/>
      <c r="C41" s="11"/>
      <c r="D41" s="11"/>
      <c r="E41" s="11"/>
      <c r="F41" s="11"/>
      <c r="G41" s="20"/>
    </row>
    <row r="42" spans="1:7" ht="26.25" customHeight="1" x14ac:dyDescent="0.25">
      <c r="A42" s="7"/>
      <c r="B42" s="8"/>
      <c r="C42" s="11"/>
      <c r="D42" s="11"/>
      <c r="E42" s="11"/>
      <c r="F42" s="11"/>
      <c r="G42" s="20"/>
    </row>
    <row r="43" spans="1:7" ht="15" customHeight="1" x14ac:dyDescent="0.25">
      <c r="A43" s="56" t="s">
        <v>32</v>
      </c>
      <c r="B43" s="8" t="s">
        <v>20</v>
      </c>
      <c r="C43" s="22">
        <v>11128</v>
      </c>
      <c r="D43" s="22">
        <v>149</v>
      </c>
      <c r="E43" s="23"/>
      <c r="F43" s="22">
        <f t="shared" ref="F43" si="1">C43+D43-E43</f>
        <v>11277</v>
      </c>
      <c r="G43" s="24" t="s">
        <v>21</v>
      </c>
    </row>
    <row r="44" spans="1:7" x14ac:dyDescent="0.25">
      <c r="A44" s="56"/>
      <c r="B44" s="8" t="s">
        <v>95</v>
      </c>
      <c r="C44" s="22"/>
      <c r="D44" s="25"/>
      <c r="E44" s="26"/>
      <c r="F44" s="25"/>
      <c r="G44" s="27" t="s">
        <v>98</v>
      </c>
    </row>
    <row r="45" spans="1:7" x14ac:dyDescent="0.25">
      <c r="A45" s="56"/>
      <c r="B45" s="26"/>
      <c r="C45" s="26"/>
      <c r="D45" s="26"/>
      <c r="E45" s="26"/>
      <c r="F45" s="26"/>
      <c r="G45" s="27" t="s">
        <v>34</v>
      </c>
    </row>
    <row r="46" spans="1:7" ht="29.25" customHeight="1" x14ac:dyDescent="0.25">
      <c r="A46" s="7" t="s">
        <v>33</v>
      </c>
      <c r="B46" s="51" t="s">
        <v>90</v>
      </c>
      <c r="C46" s="22">
        <v>0</v>
      </c>
      <c r="D46" s="22">
        <v>250</v>
      </c>
      <c r="E46" s="26"/>
      <c r="F46" s="22">
        <f>C46+D46-E46</f>
        <v>250</v>
      </c>
      <c r="G46" s="24" t="s">
        <v>18</v>
      </c>
    </row>
    <row r="47" spans="1:7" x14ac:dyDescent="0.25">
      <c r="A47" s="7"/>
      <c r="B47" s="26"/>
      <c r="C47" s="26"/>
      <c r="D47" s="26"/>
      <c r="E47" s="26"/>
      <c r="F47" s="26"/>
      <c r="G47" s="27" t="s">
        <v>91</v>
      </c>
    </row>
    <row r="48" spans="1:7" x14ac:dyDescent="0.25">
      <c r="A48" s="7"/>
      <c r="B48" s="26"/>
      <c r="C48" s="26"/>
      <c r="D48" s="26"/>
      <c r="E48" s="26"/>
      <c r="F48" s="26"/>
      <c r="G48" s="27"/>
    </row>
    <row r="49" spans="1:7" x14ac:dyDescent="0.25">
      <c r="A49" s="7"/>
      <c r="B49" s="26"/>
      <c r="C49" s="26"/>
      <c r="D49" s="26"/>
      <c r="E49" s="26"/>
      <c r="F49" s="26"/>
      <c r="G49" s="26"/>
    </row>
    <row r="50" spans="1:7" x14ac:dyDescent="0.25">
      <c r="A50" s="57" t="s">
        <v>99</v>
      </c>
      <c r="B50" s="8" t="s">
        <v>20</v>
      </c>
      <c r="C50" s="11">
        <v>80262.710000000006</v>
      </c>
      <c r="D50" s="11">
        <v>73</v>
      </c>
      <c r="E50" s="11"/>
      <c r="F50" s="11">
        <f>C50+D50-E50</f>
        <v>80335.710000000006</v>
      </c>
      <c r="G50" s="28" t="s">
        <v>21</v>
      </c>
    </row>
    <row r="51" spans="1:7" ht="30" x14ac:dyDescent="0.25">
      <c r="A51" s="57"/>
      <c r="B51" s="26"/>
      <c r="C51" s="11">
        <v>80335.710000000006</v>
      </c>
      <c r="D51" s="11">
        <v>288</v>
      </c>
      <c r="E51" s="11"/>
      <c r="F51" s="11">
        <f>C51+D51-E51</f>
        <v>80623.710000000006</v>
      </c>
      <c r="G51" s="29" t="s">
        <v>92</v>
      </c>
    </row>
    <row r="52" spans="1:7" x14ac:dyDescent="0.25">
      <c r="A52" s="7"/>
      <c r="B52" s="26"/>
      <c r="C52" s="26"/>
      <c r="D52" s="26"/>
      <c r="E52" s="26"/>
      <c r="F52" s="26"/>
      <c r="G52" s="29" t="s">
        <v>93</v>
      </c>
    </row>
    <row r="53" spans="1:7" x14ac:dyDescent="0.25">
      <c r="A53" s="7"/>
      <c r="B53" s="26"/>
      <c r="C53" s="26"/>
      <c r="D53" s="26"/>
      <c r="E53" s="26"/>
      <c r="F53" s="26"/>
      <c r="G53" s="29"/>
    </row>
    <row r="54" spans="1:7" x14ac:dyDescent="0.25">
      <c r="A54" s="26"/>
      <c r="B54" s="26"/>
      <c r="C54" s="26"/>
      <c r="D54" s="26"/>
      <c r="E54" s="26"/>
      <c r="F54" s="26"/>
      <c r="G54" s="26"/>
    </row>
    <row r="55" spans="1:7" ht="15" customHeight="1" x14ac:dyDescent="0.25">
      <c r="A55" s="56" t="s">
        <v>35</v>
      </c>
      <c r="B55" s="17" t="s">
        <v>100</v>
      </c>
      <c r="C55" s="11">
        <v>5160</v>
      </c>
      <c r="D55" s="11">
        <v>300</v>
      </c>
      <c r="E55" s="11"/>
      <c r="F55" s="11">
        <f>C55+D55-E55</f>
        <v>5460</v>
      </c>
      <c r="G55" s="28" t="s">
        <v>36</v>
      </c>
    </row>
    <row r="56" spans="1:7" x14ac:dyDescent="0.25">
      <c r="A56" s="56"/>
      <c r="B56" s="17" t="s">
        <v>37</v>
      </c>
      <c r="C56" s="26"/>
      <c r="D56" s="26"/>
      <c r="E56" s="26"/>
      <c r="F56" s="26"/>
      <c r="G56" s="28" t="s">
        <v>38</v>
      </c>
    </row>
    <row r="57" spans="1:7" x14ac:dyDescent="0.25">
      <c r="A57" s="7" t="s">
        <v>39</v>
      </c>
      <c r="B57" s="17" t="s">
        <v>40</v>
      </c>
      <c r="C57" s="26"/>
      <c r="D57" s="26"/>
      <c r="E57" s="26"/>
      <c r="F57" s="26"/>
      <c r="G57" s="27" t="s">
        <v>101</v>
      </c>
    </row>
    <row r="58" spans="1:7" x14ac:dyDescent="0.25">
      <c r="A58" s="7"/>
      <c r="B58" s="17"/>
      <c r="C58" s="26"/>
      <c r="D58" s="26"/>
      <c r="E58" s="26"/>
      <c r="F58" s="26"/>
      <c r="G58" s="27" t="s">
        <v>102</v>
      </c>
    </row>
    <row r="59" spans="1:7" x14ac:dyDescent="0.25">
      <c r="A59" s="7"/>
      <c r="B59" s="17"/>
      <c r="C59" s="26"/>
      <c r="D59" s="26"/>
      <c r="E59" s="26"/>
      <c r="F59" s="26"/>
      <c r="G59" s="27" t="s">
        <v>103</v>
      </c>
    </row>
    <row r="60" spans="1:7" x14ac:dyDescent="0.25">
      <c r="A60" s="26"/>
      <c r="B60" s="26"/>
      <c r="C60" s="26"/>
      <c r="D60" s="26"/>
      <c r="E60" s="26"/>
      <c r="F60" s="26"/>
      <c r="G60" s="26"/>
    </row>
    <row r="61" spans="1:7" ht="15" customHeight="1" x14ac:dyDescent="0.25">
      <c r="A61" s="57" t="s">
        <v>104</v>
      </c>
      <c r="B61" s="8" t="s">
        <v>20</v>
      </c>
      <c r="C61" s="11">
        <v>3395</v>
      </c>
      <c r="D61" s="11">
        <v>755</v>
      </c>
      <c r="E61" s="11"/>
      <c r="F61" s="11">
        <f>C61+D61-E61</f>
        <v>4150</v>
      </c>
      <c r="G61" s="28" t="s">
        <v>21</v>
      </c>
    </row>
    <row r="62" spans="1:7" ht="75" x14ac:dyDescent="0.25">
      <c r="A62" s="57"/>
      <c r="B62" s="26"/>
      <c r="C62" s="11"/>
      <c r="D62" s="11"/>
      <c r="E62" s="11"/>
      <c r="F62" s="11"/>
      <c r="G62" s="52" t="s">
        <v>94</v>
      </c>
    </row>
    <row r="63" spans="1:7" x14ac:dyDescent="0.25">
      <c r="A63" s="57"/>
      <c r="B63" s="26"/>
      <c r="C63" s="26"/>
      <c r="D63" s="26"/>
      <c r="E63" s="26"/>
      <c r="F63" s="26"/>
      <c r="G63" s="26"/>
    </row>
    <row r="64" spans="1:7" x14ac:dyDescent="0.25">
      <c r="A64" s="7"/>
      <c r="B64" s="26"/>
      <c r="C64" s="11">
        <v>4150</v>
      </c>
      <c r="D64" s="11">
        <v>500</v>
      </c>
      <c r="E64" s="11"/>
      <c r="F64" s="11">
        <f>C64+D64-E64</f>
        <v>4650</v>
      </c>
      <c r="G64" s="27" t="s">
        <v>41</v>
      </c>
    </row>
    <row r="65" spans="1:7" x14ac:dyDescent="0.25">
      <c r="A65" s="26"/>
      <c r="B65" s="26"/>
      <c r="C65" s="11"/>
      <c r="D65" s="11"/>
      <c r="E65" s="11"/>
      <c r="F65" s="11"/>
      <c r="G65" s="26"/>
    </row>
    <row r="66" spans="1:7" x14ac:dyDescent="0.25">
      <c r="A66" s="26"/>
      <c r="B66" s="26"/>
      <c r="C66" s="11"/>
      <c r="D66" s="11"/>
      <c r="E66" s="11"/>
      <c r="F66" s="11"/>
      <c r="G66" s="26"/>
    </row>
    <row r="67" spans="1:7" x14ac:dyDescent="0.25">
      <c r="A67" s="26"/>
      <c r="B67" s="26"/>
      <c r="C67" s="11"/>
      <c r="D67" s="11"/>
      <c r="E67" s="11"/>
      <c r="F67" s="11"/>
      <c r="G67" s="26"/>
    </row>
    <row r="68" spans="1:7" x14ac:dyDescent="0.25">
      <c r="A68" s="26"/>
      <c r="B68" s="26"/>
      <c r="C68" s="11"/>
      <c r="D68" s="11"/>
      <c r="E68" s="11"/>
      <c r="F68" s="11"/>
      <c r="G68" s="26"/>
    </row>
    <row r="69" spans="1:7" x14ac:dyDescent="0.25">
      <c r="A69" s="26"/>
      <c r="B69" s="26"/>
      <c r="C69" s="11"/>
      <c r="D69" s="11"/>
      <c r="E69" s="11"/>
      <c r="F69" s="11"/>
      <c r="G69" s="26"/>
    </row>
    <row r="70" spans="1:7" x14ac:dyDescent="0.25">
      <c r="A70" s="26"/>
      <c r="B70" s="26"/>
      <c r="C70" s="11"/>
      <c r="D70" s="11"/>
      <c r="E70" s="11"/>
      <c r="F70" s="11"/>
      <c r="G70" s="26"/>
    </row>
    <row r="71" spans="1:7" x14ac:dyDescent="0.25">
      <c r="A71" s="26"/>
      <c r="B71" s="26"/>
      <c r="C71" s="11"/>
      <c r="D71" s="11"/>
      <c r="E71" s="11"/>
      <c r="F71" s="11"/>
      <c r="G71" s="26"/>
    </row>
    <row r="72" spans="1:7" x14ac:dyDescent="0.25">
      <c r="A72" s="26"/>
      <c r="B72" s="26"/>
      <c r="C72" s="11"/>
      <c r="D72" s="11"/>
      <c r="E72" s="11"/>
      <c r="F72" s="11"/>
      <c r="G72" s="26"/>
    </row>
    <row r="73" spans="1:7" x14ac:dyDescent="0.25">
      <c r="A73" s="26"/>
      <c r="B73" s="26"/>
      <c r="C73" s="11"/>
      <c r="D73" s="11"/>
      <c r="E73" s="11"/>
      <c r="F73" s="11"/>
      <c r="G73" s="26"/>
    </row>
    <row r="74" spans="1:7" x14ac:dyDescent="0.25">
      <c r="A74" s="26"/>
      <c r="B74" s="26"/>
      <c r="C74" s="11"/>
      <c r="D74" s="11"/>
      <c r="E74" s="11"/>
      <c r="F74" s="11"/>
      <c r="G74" s="26"/>
    </row>
    <row r="75" spans="1:7" x14ac:dyDescent="0.25">
      <c r="A75" s="30"/>
      <c r="B75" s="30"/>
      <c r="C75" s="30"/>
      <c r="D75" s="30"/>
      <c r="E75" s="30"/>
      <c r="F75" s="30"/>
      <c r="G75" s="30"/>
    </row>
  </sheetData>
  <mergeCells count="17">
    <mergeCell ref="A1:G1"/>
    <mergeCell ref="G3:G7"/>
    <mergeCell ref="A9:A10"/>
    <mergeCell ref="G10:G11"/>
    <mergeCell ref="A13:A14"/>
    <mergeCell ref="G14:G15"/>
    <mergeCell ref="A19:A20"/>
    <mergeCell ref="G20:G21"/>
    <mergeCell ref="A23:A24"/>
    <mergeCell ref="G24:G25"/>
    <mergeCell ref="A31:A34"/>
    <mergeCell ref="G32:G35"/>
    <mergeCell ref="A39:A40"/>
    <mergeCell ref="A43:A45"/>
    <mergeCell ref="A50:A51"/>
    <mergeCell ref="A55:A56"/>
    <mergeCell ref="A61:A63"/>
  </mergeCells>
  <printOptions horizontalCentered="1"/>
  <pageMargins left="0.23622047244094491" right="0.23622047244094491" top="0.59055118110236227" bottom="0.15748031496062992" header="0.31496062992125984" footer="0.31496062992125984"/>
  <pageSetup paperSize="9" orientation="landscape" r:id="rId1"/>
  <headerFooter>
    <oddHeader>&amp;C&amp;"-,Tučné"&amp;16Rozpočtová opatření MO Plzeň 1 - 2018 
&amp;RPříloha č. 1</oddHead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view="pageLayout" topLeftCell="A37" zoomScaleNormal="100" workbookViewId="0">
      <selection activeCell="A12" sqref="A12"/>
    </sheetView>
  </sheetViews>
  <sheetFormatPr defaultRowHeight="15" x14ac:dyDescent="0.25"/>
  <cols>
    <col min="1" max="1" width="57.5703125" customWidth="1"/>
    <col min="2" max="2" width="13.7109375" customWidth="1"/>
    <col min="3" max="3" width="13.28515625" customWidth="1"/>
  </cols>
  <sheetData>
    <row r="1" spans="1:3" ht="18.75" x14ac:dyDescent="0.3">
      <c r="A1" s="63" t="s">
        <v>42</v>
      </c>
      <c r="B1" s="63"/>
      <c r="C1" s="63"/>
    </row>
    <row r="2" spans="1:3" ht="15.75" x14ac:dyDescent="0.25">
      <c r="A2" s="64" t="s">
        <v>43</v>
      </c>
      <c r="B2" s="64"/>
      <c r="C2" s="64"/>
    </row>
    <row r="3" spans="1:3" ht="12" customHeight="1" x14ac:dyDescent="0.25">
      <c r="C3" s="31"/>
    </row>
    <row r="4" spans="1:3" x14ac:dyDescent="0.25">
      <c r="A4" s="65" t="s">
        <v>44</v>
      </c>
      <c r="B4" s="32" t="s">
        <v>45</v>
      </c>
      <c r="C4" s="33" t="s">
        <v>46</v>
      </c>
    </row>
    <row r="5" spans="1:3" x14ac:dyDescent="0.25">
      <c r="A5" s="65"/>
      <c r="B5" s="34">
        <v>2018</v>
      </c>
      <c r="C5" s="35">
        <v>2018</v>
      </c>
    </row>
    <row r="6" spans="1:3" x14ac:dyDescent="0.25">
      <c r="A6" s="36" t="s">
        <v>47</v>
      </c>
      <c r="B6" s="37"/>
      <c r="C6" s="38"/>
    </row>
    <row r="7" spans="1:3" x14ac:dyDescent="0.25">
      <c r="A7" s="39" t="s">
        <v>48</v>
      </c>
      <c r="B7" s="40">
        <v>350</v>
      </c>
      <c r="C7" s="41">
        <v>5</v>
      </c>
    </row>
    <row r="8" spans="1:3" x14ac:dyDescent="0.25">
      <c r="A8" s="39" t="s">
        <v>49</v>
      </c>
      <c r="B8" s="40">
        <v>3500</v>
      </c>
      <c r="C8" s="41">
        <v>0</v>
      </c>
    </row>
    <row r="9" spans="1:3" x14ac:dyDescent="0.25">
      <c r="A9" s="39" t="s">
        <v>50</v>
      </c>
      <c r="B9" s="40">
        <v>5</v>
      </c>
      <c r="C9" s="41">
        <v>5</v>
      </c>
    </row>
    <row r="10" spans="1:3" x14ac:dyDescent="0.25">
      <c r="A10" s="39" t="s">
        <v>51</v>
      </c>
      <c r="B10" s="40">
        <v>310</v>
      </c>
      <c r="C10" s="41">
        <v>310</v>
      </c>
    </row>
    <row r="11" spans="1:3" x14ac:dyDescent="0.25">
      <c r="A11" s="39" t="s">
        <v>52</v>
      </c>
      <c r="B11" s="40">
        <v>104</v>
      </c>
      <c r="C11" s="41">
        <v>104</v>
      </c>
    </row>
    <row r="12" spans="1:3" x14ac:dyDescent="0.25">
      <c r="A12" s="39" t="s">
        <v>53</v>
      </c>
      <c r="B12" s="40">
        <v>0</v>
      </c>
      <c r="C12" s="41">
        <v>7200</v>
      </c>
    </row>
    <row r="13" spans="1:3" x14ac:dyDescent="0.25">
      <c r="A13" s="39" t="s">
        <v>54</v>
      </c>
      <c r="B13" s="40">
        <v>180</v>
      </c>
      <c r="C13" s="41">
        <v>180</v>
      </c>
    </row>
    <row r="14" spans="1:3" x14ac:dyDescent="0.25">
      <c r="A14" s="39" t="s">
        <v>55</v>
      </c>
      <c r="B14" s="40">
        <v>2100</v>
      </c>
      <c r="C14" s="41">
        <v>2100</v>
      </c>
    </row>
    <row r="15" spans="1:3" x14ac:dyDescent="0.25">
      <c r="A15" s="42" t="s">
        <v>56</v>
      </c>
      <c r="B15" s="40">
        <v>11386</v>
      </c>
      <c r="C15" s="41">
        <v>86</v>
      </c>
    </row>
    <row r="16" spans="1:3" x14ac:dyDescent="0.25">
      <c r="A16" s="42" t="s">
        <v>57</v>
      </c>
      <c r="B16" s="40">
        <v>310</v>
      </c>
      <c r="C16" s="41">
        <v>310</v>
      </c>
    </row>
    <row r="17" spans="1:3" x14ac:dyDescent="0.25">
      <c r="A17" s="43" t="s">
        <v>58</v>
      </c>
      <c r="B17" s="40">
        <v>62</v>
      </c>
      <c r="C17" s="41">
        <v>62</v>
      </c>
    </row>
    <row r="18" spans="1:3" x14ac:dyDescent="0.25">
      <c r="A18" s="43" t="s">
        <v>59</v>
      </c>
      <c r="B18" s="40">
        <v>150</v>
      </c>
      <c r="C18" s="41">
        <v>150</v>
      </c>
    </row>
    <row r="19" spans="1:3" x14ac:dyDescent="0.25">
      <c r="A19" s="39" t="s">
        <v>60</v>
      </c>
      <c r="B19" s="40">
        <v>840</v>
      </c>
      <c r="C19" s="41">
        <v>0</v>
      </c>
    </row>
    <row r="20" spans="1:3" x14ac:dyDescent="0.25">
      <c r="A20" s="39" t="s">
        <v>61</v>
      </c>
      <c r="B20" s="40">
        <v>25</v>
      </c>
      <c r="C20" s="41">
        <v>25</v>
      </c>
    </row>
    <row r="21" spans="1:3" x14ac:dyDescent="0.25">
      <c r="A21" s="39" t="s">
        <v>62</v>
      </c>
      <c r="B21" s="40">
        <v>0</v>
      </c>
      <c r="C21" s="41">
        <v>120</v>
      </c>
    </row>
    <row r="22" spans="1:3" x14ac:dyDescent="0.25">
      <c r="A22" s="39" t="s">
        <v>63</v>
      </c>
      <c r="B22" s="40">
        <v>0</v>
      </c>
      <c r="C22" s="41">
        <v>95</v>
      </c>
    </row>
    <row r="23" spans="1:3" x14ac:dyDescent="0.25">
      <c r="A23" s="39" t="s">
        <v>64</v>
      </c>
      <c r="B23" s="40">
        <v>0</v>
      </c>
      <c r="C23" s="41">
        <v>230</v>
      </c>
    </row>
    <row r="24" spans="1:3" x14ac:dyDescent="0.25">
      <c r="A24" s="39" t="s">
        <v>65</v>
      </c>
      <c r="B24" s="40">
        <v>250</v>
      </c>
      <c r="C24" s="41">
        <v>250</v>
      </c>
    </row>
    <row r="25" spans="1:3" x14ac:dyDescent="0.25">
      <c r="A25" s="39" t="s">
        <v>66</v>
      </c>
      <c r="B25" s="40">
        <v>250</v>
      </c>
      <c r="C25" s="41">
        <v>250</v>
      </c>
    </row>
    <row r="26" spans="1:3" x14ac:dyDescent="0.25">
      <c r="A26" s="39" t="s">
        <v>67</v>
      </c>
      <c r="B26" s="40">
        <v>8000</v>
      </c>
      <c r="C26" s="41">
        <v>0</v>
      </c>
    </row>
    <row r="27" spans="1:3" x14ac:dyDescent="0.25">
      <c r="A27" s="39" t="s">
        <v>68</v>
      </c>
      <c r="B27" s="40">
        <v>2532</v>
      </c>
      <c r="C27" s="41">
        <v>0</v>
      </c>
    </row>
    <row r="28" spans="1:3" x14ac:dyDescent="0.25">
      <c r="A28" s="43" t="s">
        <v>69</v>
      </c>
      <c r="B28" s="40">
        <v>50</v>
      </c>
      <c r="C28" s="41">
        <v>50</v>
      </c>
    </row>
    <row r="29" spans="1:3" x14ac:dyDescent="0.25">
      <c r="A29" s="43" t="s">
        <v>70</v>
      </c>
      <c r="B29" s="40">
        <v>1500</v>
      </c>
      <c r="C29" s="41">
        <v>950</v>
      </c>
    </row>
    <row r="30" spans="1:3" x14ac:dyDescent="0.25">
      <c r="A30" s="43" t="s">
        <v>71</v>
      </c>
      <c r="B30" s="40">
        <v>0</v>
      </c>
      <c r="C30" s="41">
        <v>1600</v>
      </c>
    </row>
    <row r="31" spans="1:3" x14ac:dyDescent="0.25">
      <c r="A31" s="43" t="s">
        <v>72</v>
      </c>
      <c r="B31" s="40">
        <v>0</v>
      </c>
      <c r="C31" s="41">
        <v>70</v>
      </c>
    </row>
    <row r="32" spans="1:3" x14ac:dyDescent="0.25">
      <c r="A32" s="43" t="s">
        <v>73</v>
      </c>
      <c r="B32" s="40">
        <v>0</v>
      </c>
      <c r="C32" s="41">
        <v>50</v>
      </c>
    </row>
    <row r="33" spans="1:3" x14ac:dyDescent="0.25">
      <c r="A33" s="43" t="s">
        <v>74</v>
      </c>
      <c r="B33" s="40">
        <v>0</v>
      </c>
      <c r="C33" s="41">
        <v>260</v>
      </c>
    </row>
    <row r="34" spans="1:3" x14ac:dyDescent="0.25">
      <c r="A34" s="43" t="s">
        <v>75</v>
      </c>
      <c r="B34" s="40">
        <v>0</v>
      </c>
      <c r="C34" s="41">
        <v>2375</v>
      </c>
    </row>
    <row r="35" spans="1:3" x14ac:dyDescent="0.25">
      <c r="A35" s="42" t="s">
        <v>76</v>
      </c>
      <c r="B35" s="40">
        <v>650</v>
      </c>
      <c r="C35" s="41">
        <v>650</v>
      </c>
    </row>
    <row r="36" spans="1:3" x14ac:dyDescent="0.25">
      <c r="A36" s="42" t="s">
        <v>77</v>
      </c>
      <c r="B36" s="40">
        <v>7075</v>
      </c>
      <c r="C36" s="41">
        <v>7075</v>
      </c>
    </row>
    <row r="37" spans="1:3" x14ac:dyDescent="0.25">
      <c r="A37" s="42" t="s">
        <v>78</v>
      </c>
      <c r="B37" s="40">
        <v>0</v>
      </c>
      <c r="C37" s="41">
        <v>80</v>
      </c>
    </row>
    <row r="38" spans="1:3" x14ac:dyDescent="0.25">
      <c r="A38" s="42" t="s">
        <v>79</v>
      </c>
      <c r="B38" s="40">
        <v>0</v>
      </c>
      <c r="C38" s="41">
        <v>4000</v>
      </c>
    </row>
    <row r="39" spans="1:3" x14ac:dyDescent="0.25">
      <c r="A39" s="42" t="s">
        <v>80</v>
      </c>
      <c r="B39" s="40">
        <v>0</v>
      </c>
      <c r="C39" s="41">
        <v>1300</v>
      </c>
    </row>
    <row r="40" spans="1:3" ht="15.75" x14ac:dyDescent="0.25">
      <c r="A40" s="44" t="s">
        <v>81</v>
      </c>
      <c r="B40" s="45">
        <f>SUM(B7:B39)</f>
        <v>39629</v>
      </c>
      <c r="C40" s="46">
        <f>SUM(C7:C39)</f>
        <v>29942</v>
      </c>
    </row>
    <row r="41" spans="1:3" ht="20.25" customHeight="1" x14ac:dyDescent="0.25">
      <c r="A41" s="36" t="s">
        <v>82</v>
      </c>
      <c r="B41" s="37"/>
      <c r="C41" s="38"/>
    </row>
    <row r="42" spans="1:3" x14ac:dyDescent="0.25">
      <c r="A42" s="39" t="s">
        <v>79</v>
      </c>
      <c r="B42" s="40">
        <v>0</v>
      </c>
      <c r="C42" s="41">
        <v>2050</v>
      </c>
    </row>
    <row r="43" spans="1:3" x14ac:dyDescent="0.25">
      <c r="A43" s="39" t="s">
        <v>75</v>
      </c>
      <c r="B43" s="40">
        <v>0</v>
      </c>
      <c r="C43" s="41">
        <v>1200</v>
      </c>
    </row>
    <row r="44" spans="1:3" x14ac:dyDescent="0.25">
      <c r="A44" s="39" t="s">
        <v>83</v>
      </c>
      <c r="B44" s="40">
        <v>600</v>
      </c>
      <c r="C44" s="41">
        <v>600</v>
      </c>
    </row>
    <row r="45" spans="1:3" x14ac:dyDescent="0.25">
      <c r="A45" s="39" t="s">
        <v>84</v>
      </c>
      <c r="B45" s="40">
        <v>0</v>
      </c>
      <c r="C45" s="41">
        <v>250</v>
      </c>
    </row>
    <row r="46" spans="1:3" x14ac:dyDescent="0.25">
      <c r="A46" s="39" t="s">
        <v>85</v>
      </c>
      <c r="B46" s="40">
        <v>400</v>
      </c>
      <c r="C46" s="41">
        <v>400</v>
      </c>
    </row>
    <row r="47" spans="1:3" ht="15.75" x14ac:dyDescent="0.25">
      <c r="A47" s="44" t="s">
        <v>86</v>
      </c>
      <c r="B47" s="45">
        <f>SUM(B44:B46)</f>
        <v>1000</v>
      </c>
      <c r="C47" s="46">
        <f>SUM(C42:C46)</f>
        <v>4500</v>
      </c>
    </row>
    <row r="48" spans="1:3" ht="18.75" x14ac:dyDescent="0.25">
      <c r="A48" s="47" t="s">
        <v>87</v>
      </c>
      <c r="B48" s="48">
        <f>SUM(B47+B40)</f>
        <v>40629</v>
      </c>
      <c r="C48" s="49">
        <f>SUM(C47+C40)</f>
        <v>34442</v>
      </c>
    </row>
    <row r="49" spans="1:1" x14ac:dyDescent="0.25">
      <c r="A49" s="50" t="s">
        <v>88</v>
      </c>
    </row>
    <row r="50" spans="1:1" x14ac:dyDescent="0.25">
      <c r="A50" s="50"/>
    </row>
  </sheetData>
  <mergeCells count="3">
    <mergeCell ref="A1:C1"/>
    <mergeCell ref="A2:C2"/>
    <mergeCell ref="A4:A5"/>
  </mergeCells>
  <pageMargins left="0.7" right="0.7" top="0.78740157499999996" bottom="0.78740157499999996" header="0.3" footer="0.3"/>
  <pageSetup paperSize="9" orientation="portrait" r:id="rId1"/>
  <headerFooter>
    <oddHeader>&amp;RPříloha k rozpočtovému opatření č.  28a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view="pageLayout" zoomScaleNormal="100" workbookViewId="0">
      <selection activeCell="B19" sqref="B19"/>
    </sheetView>
  </sheetViews>
  <sheetFormatPr defaultRowHeight="15" x14ac:dyDescent="0.25"/>
  <cols>
    <col min="1" max="1" width="57.5703125" customWidth="1"/>
    <col min="2" max="2" width="13.7109375" customWidth="1"/>
    <col min="3" max="3" width="13.28515625" customWidth="1"/>
  </cols>
  <sheetData>
    <row r="1" spans="1:3" ht="18.75" x14ac:dyDescent="0.3">
      <c r="A1" s="63" t="s">
        <v>32</v>
      </c>
      <c r="B1" s="63"/>
      <c r="C1" s="63"/>
    </row>
    <row r="2" spans="1:3" ht="15.75" x14ac:dyDescent="0.25">
      <c r="A2" s="64" t="s">
        <v>106</v>
      </c>
      <c r="B2" s="64"/>
      <c r="C2" s="64"/>
    </row>
    <row r="3" spans="1:3" ht="12" customHeight="1" x14ac:dyDescent="0.25">
      <c r="C3" s="31"/>
    </row>
    <row r="4" spans="1:3" x14ac:dyDescent="0.25">
      <c r="A4" s="65"/>
      <c r="B4" s="32" t="s">
        <v>45</v>
      </c>
      <c r="C4" s="33" t="s">
        <v>46</v>
      </c>
    </row>
    <row r="5" spans="1:3" x14ac:dyDescent="0.25">
      <c r="A5" s="65"/>
      <c r="B5" s="34">
        <v>2018</v>
      </c>
      <c r="C5" s="35">
        <v>2018</v>
      </c>
    </row>
    <row r="6" spans="1:3" ht="20.25" customHeight="1" x14ac:dyDescent="0.25">
      <c r="A6" s="36" t="s">
        <v>82</v>
      </c>
      <c r="B6" s="37"/>
      <c r="C6" s="38"/>
    </row>
    <row r="7" spans="1:3" x14ac:dyDescent="0.25">
      <c r="A7" s="39" t="s">
        <v>105</v>
      </c>
      <c r="B7" s="40">
        <v>0</v>
      </c>
      <c r="C7" s="41">
        <v>250</v>
      </c>
    </row>
    <row r="8" spans="1:3" ht="15.75" x14ac:dyDescent="0.25">
      <c r="A8" s="44" t="s">
        <v>86</v>
      </c>
      <c r="B8" s="45">
        <f>SUM(B7:B7)</f>
        <v>0</v>
      </c>
      <c r="C8" s="46">
        <f>SUM(C7:C7)</f>
        <v>250</v>
      </c>
    </row>
    <row r="9" spans="1:3" x14ac:dyDescent="0.25">
      <c r="A9" s="50"/>
    </row>
    <row r="10" spans="1:3" x14ac:dyDescent="0.25">
      <c r="A10" s="50"/>
    </row>
  </sheetData>
  <mergeCells count="3">
    <mergeCell ref="A1:C1"/>
    <mergeCell ref="A2:C2"/>
    <mergeCell ref="A4:A5"/>
  </mergeCells>
  <pageMargins left="0.7" right="0.7" top="0.78740157499999996" bottom="0.78740157499999996" header="0.3" footer="0.3"/>
  <pageSetup paperSize="9" orientation="portrait" r:id="rId1"/>
  <headerFooter>
    <oddHeader>&amp;RPříloha k rozpočtovému opatření č.  28b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 28 </vt:lpstr>
      <vt:lpstr>Příloha k RO 28a </vt:lpstr>
      <vt:lpstr>Příloha k RO 28b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Šlechtová Andrea</dc:creator>
  <cp:lastModifiedBy>Dostalová Michaela</cp:lastModifiedBy>
  <dcterms:created xsi:type="dcterms:W3CDTF">2018-05-29T21:15:47Z</dcterms:created>
  <dcterms:modified xsi:type="dcterms:W3CDTF">2018-05-31T08:58:05Z</dcterms:modified>
</cp:coreProperties>
</file>