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0730" windowHeight="9795"/>
  </bookViews>
  <sheets>
    <sheet name="Návrh plánu investic 2019" sheetId="3" r:id="rId1"/>
  </sheets>
  <calcPr calcId="145621"/>
</workbook>
</file>

<file path=xl/calcChain.xml><?xml version="1.0" encoding="utf-8"?>
<calcChain xmlns="http://schemas.openxmlformats.org/spreadsheetml/2006/main">
  <c r="E16" i="3" l="1"/>
  <c r="C16" i="3"/>
  <c r="E41" i="3" l="1"/>
  <c r="C63" i="3" l="1"/>
  <c r="E62" i="3"/>
  <c r="E63" i="3" s="1"/>
  <c r="C11" i="3" l="1"/>
  <c r="D16" i="3"/>
  <c r="E31" i="3" l="1"/>
  <c r="D31" i="3"/>
  <c r="C31" i="3"/>
  <c r="D47" i="3" l="1"/>
  <c r="C47" i="3"/>
  <c r="D41" i="3"/>
  <c r="C41" i="3"/>
  <c r="E11" i="3"/>
  <c r="D11" i="3"/>
</calcChain>
</file>

<file path=xl/sharedStrings.xml><?xml version="1.0" encoding="utf-8"?>
<sst xmlns="http://schemas.openxmlformats.org/spreadsheetml/2006/main" count="155" uniqueCount="100">
  <si>
    <t>akce</t>
  </si>
  <si>
    <t>náklady celkem</t>
  </si>
  <si>
    <t>stav přípravy</t>
  </si>
  <si>
    <t>poznámka</t>
  </si>
  <si>
    <t>studie</t>
  </si>
  <si>
    <t>SP</t>
  </si>
  <si>
    <t>Celkem</t>
  </si>
  <si>
    <t>B. PROJEKTOVÉ DOKUMENTACE</t>
  </si>
  <si>
    <t>Vysvětlivky k použitým zkratkám:</t>
  </si>
  <si>
    <t>PD – projektová dokumentace</t>
  </si>
  <si>
    <t>DÚR – dokumentace pro vydání územního rozhodnutí</t>
  </si>
  <si>
    <t>ÚR – územní rozhodnutí</t>
  </si>
  <si>
    <t>SP – stavební povolení</t>
  </si>
  <si>
    <t>DÚR</t>
  </si>
  <si>
    <t>Obnova Jiráskova náměstí</t>
  </si>
  <si>
    <t>AS - architektonická soutěž</t>
  </si>
  <si>
    <t>stavba připravena k realizaci</t>
  </si>
  <si>
    <t>SP, PDPS</t>
  </si>
  <si>
    <t>PDSP - dokumentace ke stavebnímu povolení</t>
  </si>
  <si>
    <t>PDPS - dokumentace provedení stavby</t>
  </si>
  <si>
    <t>Vnitroblok Koterovská 69-79</t>
  </si>
  <si>
    <t>Zateplení 51.MŠ Částkova 6 v Plzni</t>
  </si>
  <si>
    <t>Chybí</t>
  </si>
  <si>
    <t>A. INVESTICE - REALIZACE</t>
  </si>
  <si>
    <t>Další možné investice (v případě zajištění finančních prostředků)</t>
  </si>
  <si>
    <t>Investice započaté v roce  2018 - finančně zajištěné</t>
  </si>
  <si>
    <t>Investice plánované v roce 2019 - finančně zajištěné</t>
  </si>
  <si>
    <t xml:space="preserve">Projektové dokumentace započaté v roce 2018 a finančně zajištěné </t>
  </si>
  <si>
    <t>Projektové dokumentace plánované v roce 2019 - finančně zajištěné</t>
  </si>
  <si>
    <t>Projektové dokumentace plánované v roce 2019 - finančně nezajištěné</t>
  </si>
  <si>
    <t>realizace dokončena vyjma sadových prací</t>
  </si>
  <si>
    <t>Rozpočet 2019</t>
  </si>
  <si>
    <t>převod nevyčerpaných prostředků z r. 2018</t>
  </si>
  <si>
    <t>zpevnění druhé poloviny vozovky</t>
  </si>
  <si>
    <t>DÚR, ÚR</t>
  </si>
  <si>
    <t>polovina ulice</t>
  </si>
  <si>
    <t>DSP, SP</t>
  </si>
  <si>
    <t>DSP, SP, PDPS (2008)</t>
  </si>
  <si>
    <t>DSP, SP, PDPS (2006)</t>
  </si>
  <si>
    <t>r. 2018 zadána studie</t>
  </si>
  <si>
    <t>odhad ceny</t>
  </si>
  <si>
    <t>PDPS,SP</t>
  </si>
  <si>
    <t>není PD</t>
  </si>
  <si>
    <t>ŠSP revitalizace / část skate hřiště</t>
  </si>
  <si>
    <t>DÚR/ řeší OI MMP</t>
  </si>
  <si>
    <t>ŠSP revitalizace/ část terénní úpravy kolem skate a bowlu</t>
  </si>
  <si>
    <t>je SP, PDPS, nutnost VŘ po realizaci skate</t>
  </si>
  <si>
    <t>Rekonstrukce dětského hřiště Šeříková</t>
  </si>
  <si>
    <t>DÚR, podána žádost o ÚR, zadáno DSP a PDPS v r. 2018/převod nevyčerpaných prostředků z r. 2018</t>
  </si>
  <si>
    <t>nutná kompletní aktualizace projektu a SP/ odhad ceny</t>
  </si>
  <si>
    <t>ÚR, PD z roku 2004</t>
  </si>
  <si>
    <t>realizace probíhá, pozdržena pro nevhodné klimatické podmínky</t>
  </si>
  <si>
    <t>KDŠ - zateplení fasády, zelená střecha, vzduchotechnika a klimatizace</t>
  </si>
  <si>
    <t>DÚR ve spoupráci SVSMP dle požadavku občanů a v návaznosti na ŠSP, ukončeno do sdělění podmínek Vodárny</t>
  </si>
  <si>
    <t>zpracována studie 12/2018</t>
  </si>
  <si>
    <t>dokončení PDPS, realizace stavby OI MMP v roce 2019</t>
  </si>
  <si>
    <t>odhad ceny, bude upřesněno v týdnu po 17.12.</t>
  </si>
  <si>
    <t>dílčí úsek ulice, odhad ceny</t>
  </si>
  <si>
    <t>investiční záměr</t>
  </si>
  <si>
    <t>DSP HZ Koterov - dostavba a rekonstrukce</t>
  </si>
  <si>
    <t xml:space="preserve">DSP Malostranská jezírka </t>
  </si>
  <si>
    <t>PDPS výměna oken radnice 1.,2.,3. NP vč. nátěru fasády</t>
  </si>
  <si>
    <t>KDŠ - zateplení fasády, zelená střecha, vzduchotechnika a klimatizace (bez nástavby)</t>
  </si>
  <si>
    <t>Radnice MO 2 - zastřešení vjezdu do garáží</t>
  </si>
  <si>
    <t>Obytná zóna Bručná IIc - ulice Chrpová</t>
  </si>
  <si>
    <t>Obytná zóna Bručná I - Kostincova (úsek Pod Bručnou - U Stezky)</t>
  </si>
  <si>
    <t>Obytná zóna Bručná I - U Stezky (úsek Kostincova - Zelenohorská)</t>
  </si>
  <si>
    <t>Vnitroblok Francouzská-Slovanská alej-Brojova</t>
  </si>
  <si>
    <t>PDPS rekonstrukce ulice Na Rychtě</t>
  </si>
  <si>
    <t>DÚR světelné a signalizační zařízení Malostranská</t>
  </si>
  <si>
    <t xml:space="preserve">Obytná zóna Bručná IIc - ulice Chrpová - DÚR, DSP, PDPS </t>
  </si>
  <si>
    <t>PDPS Obytná zóna Bručná IIc - ulice Šafránová (úsek V Kamení - Nepomucká)</t>
  </si>
  <si>
    <t>PDPS Obytná zóna Bručná I - Kostincova (úsek Pod Bručnou - U Stezky)</t>
  </si>
  <si>
    <t>PDPS Obytná zóna Bručná IIa - ulice Pěnkavova</t>
  </si>
  <si>
    <t>PDPS Obytná zóna Bručná IIa - ulice K Rozhraní (úsek Na Výsluní - Společná)</t>
  </si>
  <si>
    <t>PDPS Obytná zóna Bručná IIa - ulice V Kamení a Na Výsluní (úsek K Rozhraní - Pěnkavova)</t>
  </si>
  <si>
    <t>Vnitroblok Koterovká-Táborská-Habrmannova-Jablonského</t>
  </si>
  <si>
    <t>Technické zázemí pro správce na Božkovském ostrově (včetně ČOV)</t>
  </si>
  <si>
    <t>probíhá projednání alternatiní varinty, pokud neprojde památkáři, nutno rozhodnout o dalším postupu</t>
  </si>
  <si>
    <t>odhad ceny, nutno zadat PD, požádat město o spolufinancování</t>
  </si>
  <si>
    <t>nutno aktualizovat PDPS</t>
  </si>
  <si>
    <t>hřiště dožívá, po výběru typu a dodavatele připraveno k realizaci</t>
  </si>
  <si>
    <t>není třeba SP ani ÚR</t>
  </si>
  <si>
    <t>PDPS - Obytná zóna Bručná I - U Stezky (úsek Kostincova - Zelenohorská)</t>
  </si>
  <si>
    <t>DSP a PDPS na další etapy modernizace Škoda sport parku (lávka, pěší stezky, mobiliář)</t>
  </si>
  <si>
    <t>Etapy 2 a 3 dle studie bez stavby zadního občerstven; odhad ceny dle předpokladu realizačních nákladů</t>
  </si>
  <si>
    <t>o případném zadání je nutno rozhodnout po jednání s vedením města</t>
  </si>
  <si>
    <t>běží proces územního řízení. Možnost získání dotace, ale aktuálně jen do výše max. 2 500 000 Kč</t>
  </si>
  <si>
    <t>DSP</t>
  </si>
  <si>
    <t>Rekonstrukce travnatého hřiště Božkovský ostrov</t>
  </si>
  <si>
    <t>PD před zadáním</t>
  </si>
  <si>
    <t>schválený podíl fin. prostředků MOP2/ plánovaný převod na MMP - přípravu a realizaci zajišťuje město</t>
  </si>
  <si>
    <t>běží projednávání s Povodím Vltavy, PD připravena</t>
  </si>
  <si>
    <t xml:space="preserve">Malostranská jezírka </t>
  </si>
  <si>
    <t>Plán investiční výstavby MO Plzeň 2 - Slovany na rok 2019</t>
  </si>
  <si>
    <t>přesná cena bude upřesněna po zpracování PDPS v 1/2019, není započtena možná realizace zelené střechy</t>
  </si>
  <si>
    <t>DÚR revitalizace sportovních ploch vč. parkovacího domu TJ Sokol V. Klášterní ulice</t>
  </si>
  <si>
    <t>Obnova budovy MO 2 - vjezdová rampa, zakrytí, výměna oken, oprava fasády, zelená střecha</t>
  </si>
  <si>
    <t>Příloha č. 1 k usnesení ZMO 2 č. …./2019</t>
  </si>
  <si>
    <t>stavba připravena k realizaci, zapojení částky 3,75 mil. Kč bude projednáno v ZMO 29.1.2019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</si>
</sst>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8"/>
      <color rgb="FFFF0000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0" fillId="2" borderId="0" xfId="0" applyFill="1"/>
    <xf numFmtId="0" fontId="0" fillId="0" borderId="0" xfId="0" applyFill="1" applyBorder="1"/>
    <xf numFmtId="3" fontId="0" fillId="0" borderId="0" xfId="0" applyNumberFormat="1" applyFont="1" applyFill="1" applyBorder="1"/>
    <xf numFmtId="0" fontId="7" fillId="0" borderId="0" xfId="0" applyFont="1" applyAlignment="1"/>
    <xf numFmtId="0" fontId="0" fillId="0" borderId="0" xfId="0" applyFill="1"/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0" fontId="0" fillId="0" borderId="11" xfId="0" applyFill="1" applyBorder="1" applyAlignment="1">
      <alignment horizontal="center"/>
    </xf>
    <xf numFmtId="0" fontId="0" fillId="0" borderId="16" xfId="0" applyFill="1" applyBorder="1"/>
    <xf numFmtId="0" fontId="0" fillId="0" borderId="0" xfId="0" applyFill="1" applyBorder="1" applyAlignment="1">
      <alignment wrapText="1"/>
    </xf>
    <xf numFmtId="3" fontId="0" fillId="0" borderId="0" xfId="0" applyNumberFormat="1" applyFill="1" applyBorder="1"/>
    <xf numFmtId="0" fontId="5" fillId="0" borderId="0" xfId="0" applyFont="1" applyFill="1" applyAlignment="1">
      <alignment vertical="center"/>
    </xf>
    <xf numFmtId="3" fontId="3" fillId="0" borderId="0" xfId="0" applyNumberFormat="1" applyFont="1" applyFill="1" applyBorder="1"/>
    <xf numFmtId="3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0" xfId="0" applyFill="1" applyAlignment="1"/>
    <xf numFmtId="0" fontId="0" fillId="0" borderId="18" xfId="0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0" fillId="0" borderId="11" xfId="0" applyFill="1" applyBorder="1"/>
    <xf numFmtId="0" fontId="6" fillId="2" borderId="33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3" fontId="10" fillId="0" borderId="16" xfId="0" applyNumberFormat="1" applyFon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right"/>
    </xf>
    <xf numFmtId="3" fontId="0" fillId="0" borderId="28" xfId="0" applyNumberFormat="1" applyFont="1" applyFill="1" applyBorder="1"/>
    <xf numFmtId="0" fontId="13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3" fillId="0" borderId="3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vertical="center" wrapText="1"/>
    </xf>
    <xf numFmtId="3" fontId="6" fillId="2" borderId="3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3" fontId="0" fillId="0" borderId="6" xfId="0" applyNumberFormat="1" applyFill="1" applyBorder="1" applyAlignment="1">
      <alignment horizontal="right"/>
    </xf>
    <xf numFmtId="0" fontId="0" fillId="0" borderId="3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wrapText="1"/>
    </xf>
    <xf numFmtId="0" fontId="6" fillId="0" borderId="9" xfId="0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left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wrapText="1"/>
    </xf>
    <xf numFmtId="3" fontId="17" fillId="0" borderId="30" xfId="0" applyNumberFormat="1" applyFont="1" applyFill="1" applyBorder="1" applyAlignment="1">
      <alignment horizontal="center" vertical="center"/>
    </xf>
    <xf numFmtId="3" fontId="17" fillId="0" borderId="27" xfId="0" applyNumberFormat="1" applyFont="1" applyFill="1" applyBorder="1" applyAlignment="1">
      <alignment horizontal="center" vertical="center"/>
    </xf>
    <xf numFmtId="0" fontId="18" fillId="0" borderId="0" xfId="0" applyFont="1" applyAlignment="1"/>
    <xf numFmtId="0" fontId="18" fillId="0" borderId="0" xfId="0" applyFont="1" applyFill="1" applyBorder="1" applyAlignment="1"/>
    <xf numFmtId="0" fontId="18" fillId="0" borderId="0" xfId="0" applyFont="1" applyAlignment="1">
      <alignment horizontal="left"/>
    </xf>
    <xf numFmtId="0" fontId="19" fillId="0" borderId="0" xfId="0" applyFont="1" applyFill="1"/>
    <xf numFmtId="0" fontId="20" fillId="0" borderId="0" xfId="0" applyFont="1" applyFill="1" applyAlignment="1">
      <alignment horizontal="left"/>
    </xf>
    <xf numFmtId="3" fontId="6" fillId="0" borderId="25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2" fillId="0" borderId="0" xfId="0" applyFont="1" applyBorder="1"/>
    <xf numFmtId="0" fontId="0" fillId="0" borderId="0" xfId="0" applyFont="1" applyBorder="1"/>
    <xf numFmtId="0" fontId="12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vertical="center"/>
    </xf>
    <xf numFmtId="3" fontId="0" fillId="2" borderId="18" xfId="0" applyNumberForma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 wrapText="1"/>
    </xf>
    <xf numFmtId="0" fontId="22" fillId="0" borderId="0" xfId="0" applyFont="1"/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EC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3"/>
  <sheetViews>
    <sheetView tabSelected="1" topLeftCell="A17" workbookViewId="0">
      <selection activeCell="I25" sqref="I25"/>
    </sheetView>
  </sheetViews>
  <sheetFormatPr defaultRowHeight="31.5" x14ac:dyDescent="0.25"/>
  <cols>
    <col min="1" max="1" width="4.42578125" customWidth="1"/>
    <col min="2" max="2" width="43.42578125" customWidth="1"/>
    <col min="3" max="3" width="10.85546875" bestFit="1" customWidth="1"/>
    <col min="4" max="4" width="14" customWidth="1"/>
    <col min="5" max="5" width="10.85546875" bestFit="1" customWidth="1"/>
    <col min="6" max="6" width="16.42578125" customWidth="1"/>
    <col min="7" max="7" width="33.5703125" customWidth="1"/>
    <col min="8" max="8" width="13.28515625" style="67" customWidth="1"/>
    <col min="9" max="9" width="14.85546875" customWidth="1"/>
  </cols>
  <sheetData>
    <row r="1" spans="1:18" ht="23.25" customHeight="1" x14ac:dyDescent="0.3">
      <c r="A1" s="149" t="s">
        <v>98</v>
      </c>
    </row>
    <row r="2" spans="1:18" x14ac:dyDescent="0.4">
      <c r="A2" s="99" t="s">
        <v>94</v>
      </c>
      <c r="B2" s="5"/>
      <c r="C2" s="2"/>
      <c r="D2" s="2"/>
      <c r="E2" s="2"/>
      <c r="F2" s="2"/>
      <c r="G2" s="2"/>
      <c r="I2" s="2"/>
    </row>
    <row r="3" spans="1:18" ht="21.75" customHeight="1" x14ac:dyDescent="0.25">
      <c r="A3" s="1"/>
      <c r="B3" s="1"/>
      <c r="C3" s="1"/>
      <c r="D3" s="1"/>
      <c r="E3" s="1"/>
      <c r="F3" s="1"/>
      <c r="G3" s="1"/>
      <c r="I3" s="1"/>
    </row>
    <row r="4" spans="1:18" x14ac:dyDescent="0.4">
      <c r="A4" s="97" t="s">
        <v>23</v>
      </c>
      <c r="B4" s="9"/>
      <c r="C4" s="1"/>
      <c r="D4" s="1"/>
      <c r="E4" s="1"/>
      <c r="F4" s="1"/>
      <c r="G4" s="1"/>
      <c r="I4" s="1"/>
    </row>
    <row r="5" spans="1:18" ht="24" customHeight="1" x14ac:dyDescent="0.3">
      <c r="A5" s="4"/>
      <c r="B5" s="9"/>
      <c r="C5" s="1"/>
      <c r="D5" s="1"/>
      <c r="E5" s="1"/>
      <c r="F5" s="1"/>
      <c r="G5" s="1"/>
      <c r="I5" s="1"/>
    </row>
    <row r="6" spans="1:18" s="10" customFormat="1" ht="32.25" thickBot="1" x14ac:dyDescent="0.4">
      <c r="A6" s="101" t="s">
        <v>25</v>
      </c>
      <c r="B6" s="12"/>
      <c r="C6" s="13"/>
      <c r="D6" s="13"/>
      <c r="E6" s="13"/>
      <c r="F6" s="12"/>
      <c r="G6" s="12"/>
      <c r="H6" s="66"/>
    </row>
    <row r="7" spans="1:18" s="10" customFormat="1" ht="32.25" thickBot="1" x14ac:dyDescent="0.3">
      <c r="A7" s="27"/>
      <c r="B7" s="28" t="s">
        <v>0</v>
      </c>
      <c r="C7" s="24" t="s">
        <v>1</v>
      </c>
      <c r="D7" s="24" t="s">
        <v>31</v>
      </c>
      <c r="E7" s="24" t="s">
        <v>22</v>
      </c>
      <c r="F7" s="24" t="s">
        <v>2</v>
      </c>
      <c r="G7" s="25" t="s">
        <v>3</v>
      </c>
      <c r="H7" s="68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6" customFormat="1" ht="33.75" customHeight="1" x14ac:dyDescent="0.25">
      <c r="A8" s="36"/>
      <c r="B8" s="78" t="s">
        <v>20</v>
      </c>
      <c r="C8" s="79">
        <v>7500000</v>
      </c>
      <c r="D8" s="79">
        <v>362249</v>
      </c>
      <c r="E8" s="79">
        <v>0</v>
      </c>
      <c r="F8" s="80" t="s">
        <v>30</v>
      </c>
      <c r="G8" s="74" t="s">
        <v>32</v>
      </c>
      <c r="H8" s="68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6" customFormat="1" ht="36" customHeight="1" x14ac:dyDescent="0.25">
      <c r="A9" s="30"/>
      <c r="B9" s="81" t="s">
        <v>14</v>
      </c>
      <c r="C9" s="73">
        <v>1650000</v>
      </c>
      <c r="D9" s="73">
        <v>1650000</v>
      </c>
      <c r="E9" s="73">
        <v>0</v>
      </c>
      <c r="F9" s="82" t="s">
        <v>44</v>
      </c>
      <c r="G9" s="83" t="s">
        <v>91</v>
      </c>
      <c r="H9" s="68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6" customFormat="1" ht="59.25" customHeight="1" thickBot="1" x14ac:dyDescent="0.3">
      <c r="A10" s="32"/>
      <c r="B10" s="84" t="s">
        <v>43</v>
      </c>
      <c r="C10" s="85">
        <v>7167169</v>
      </c>
      <c r="D10" s="85">
        <v>6055934</v>
      </c>
      <c r="E10" s="85">
        <v>0</v>
      </c>
      <c r="F10" s="86" t="s">
        <v>51</v>
      </c>
      <c r="G10" s="76" t="s">
        <v>32</v>
      </c>
      <c r="H10" s="68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10" customFormat="1" ht="27.75" customHeight="1" thickBot="1" x14ac:dyDescent="0.3">
      <c r="A11" s="14"/>
      <c r="B11" s="138" t="s">
        <v>6</v>
      </c>
      <c r="C11" s="91">
        <f>SUM(C8:C10)</f>
        <v>16317169</v>
      </c>
      <c r="D11" s="91">
        <f>SUM(D8:D10)</f>
        <v>8068183</v>
      </c>
      <c r="E11" s="91">
        <f>SUM(E8:E10)</f>
        <v>0</v>
      </c>
      <c r="F11" s="54"/>
      <c r="G11" s="56"/>
      <c r="H11" s="68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10" customFormat="1" ht="32.25" customHeight="1" x14ac:dyDescent="0.25">
      <c r="A12" s="39"/>
      <c r="B12" s="150"/>
      <c r="C12" s="151"/>
      <c r="D12" s="151"/>
      <c r="E12" s="151"/>
      <c r="F12" s="55"/>
      <c r="G12" s="55"/>
      <c r="H12" s="69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10" customFormat="1" ht="32.25" thickBot="1" x14ac:dyDescent="0.4">
      <c r="A13" s="100" t="s">
        <v>26</v>
      </c>
      <c r="B13" s="12"/>
      <c r="C13" s="13"/>
      <c r="D13" s="46"/>
      <c r="E13" s="13"/>
      <c r="F13" s="57"/>
      <c r="G13" s="57"/>
      <c r="H13" s="66"/>
    </row>
    <row r="14" spans="1:18" s="10" customFormat="1" ht="32.25" thickBot="1" x14ac:dyDescent="0.3">
      <c r="A14" s="26"/>
      <c r="B14" s="24" t="s">
        <v>0</v>
      </c>
      <c r="C14" s="24" t="s">
        <v>1</v>
      </c>
      <c r="D14" s="24" t="s">
        <v>31</v>
      </c>
      <c r="E14" s="24" t="s">
        <v>22</v>
      </c>
      <c r="F14" s="61" t="s">
        <v>2</v>
      </c>
      <c r="G14" s="58" t="s">
        <v>3</v>
      </c>
      <c r="H14" s="66"/>
    </row>
    <row r="15" spans="1:18" s="10" customFormat="1" ht="36.75" thickBot="1" x14ac:dyDescent="0.3">
      <c r="A15" s="47"/>
      <c r="B15" s="132" t="s">
        <v>45</v>
      </c>
      <c r="C15" s="87">
        <v>740000</v>
      </c>
      <c r="D15" s="87">
        <v>885640</v>
      </c>
      <c r="E15" s="87">
        <v>0</v>
      </c>
      <c r="F15" s="88" t="s">
        <v>46</v>
      </c>
      <c r="G15" s="90" t="s">
        <v>32</v>
      </c>
      <c r="H15" s="66"/>
    </row>
    <row r="16" spans="1:18" s="10" customFormat="1" ht="32.25" thickBot="1" x14ac:dyDescent="0.3">
      <c r="A16" s="15"/>
      <c r="B16" s="139" t="s">
        <v>6</v>
      </c>
      <c r="C16" s="91">
        <f>SUM(C15)</f>
        <v>740000</v>
      </c>
      <c r="D16" s="91">
        <f>SUM(D15:D15)</f>
        <v>885640</v>
      </c>
      <c r="E16" s="91">
        <f>SUM(E15)</f>
        <v>0</v>
      </c>
      <c r="F16" s="54"/>
      <c r="G16" s="59"/>
      <c r="H16" s="66"/>
    </row>
    <row r="17" spans="1:8" s="10" customFormat="1" x14ac:dyDescent="0.25">
      <c r="A17" s="7"/>
      <c r="B17" s="150"/>
      <c r="C17" s="151"/>
      <c r="D17" s="151"/>
      <c r="E17" s="151"/>
      <c r="F17" s="55"/>
      <c r="G17" s="55"/>
      <c r="H17" s="66"/>
    </row>
    <row r="18" spans="1:8" s="10" customFormat="1" ht="32.25" thickBot="1" x14ac:dyDescent="0.4">
      <c r="A18" s="100" t="s">
        <v>24</v>
      </c>
      <c r="B18" s="8"/>
      <c r="C18" s="8"/>
      <c r="D18" s="8"/>
      <c r="E18" s="8"/>
      <c r="F18" s="55"/>
      <c r="G18" s="55"/>
      <c r="H18" s="66"/>
    </row>
    <row r="19" spans="1:8" s="10" customFormat="1" ht="32.25" thickBot="1" x14ac:dyDescent="0.3">
      <c r="A19" s="26"/>
      <c r="B19" s="24" t="s">
        <v>0</v>
      </c>
      <c r="C19" s="24" t="s">
        <v>1</v>
      </c>
      <c r="D19" s="24" t="s">
        <v>31</v>
      </c>
      <c r="E19" s="24" t="s">
        <v>22</v>
      </c>
      <c r="F19" s="53" t="s">
        <v>2</v>
      </c>
      <c r="G19" s="60" t="s">
        <v>3</v>
      </c>
      <c r="H19" s="66"/>
    </row>
    <row r="20" spans="1:8" s="10" customFormat="1" ht="36" customHeight="1" x14ac:dyDescent="0.25">
      <c r="A20" s="70"/>
      <c r="B20" s="127" t="s">
        <v>21</v>
      </c>
      <c r="C20" s="75">
        <v>7090000</v>
      </c>
      <c r="D20" s="75">
        <v>0</v>
      </c>
      <c r="E20" s="75">
        <v>7090000</v>
      </c>
      <c r="F20" s="113" t="s">
        <v>41</v>
      </c>
      <c r="G20" s="110" t="s">
        <v>99</v>
      </c>
      <c r="H20" s="66"/>
    </row>
    <row r="21" spans="1:8" s="10" customFormat="1" ht="36" customHeight="1" x14ac:dyDescent="0.25">
      <c r="A21" s="71"/>
      <c r="B21" s="127" t="s">
        <v>77</v>
      </c>
      <c r="C21" s="75">
        <v>9040000</v>
      </c>
      <c r="D21" s="75">
        <v>0</v>
      </c>
      <c r="E21" s="75">
        <v>9040000</v>
      </c>
      <c r="F21" s="113" t="s">
        <v>17</v>
      </c>
      <c r="G21" s="110" t="s">
        <v>16</v>
      </c>
      <c r="H21" s="66"/>
    </row>
    <row r="22" spans="1:8" s="10" customFormat="1" ht="36" customHeight="1" x14ac:dyDescent="0.25">
      <c r="A22" s="71"/>
      <c r="B22" s="127" t="s">
        <v>62</v>
      </c>
      <c r="C22" s="75">
        <v>23000000</v>
      </c>
      <c r="D22" s="134">
        <v>0</v>
      </c>
      <c r="E22" s="75">
        <v>23000000</v>
      </c>
      <c r="F22" s="114" t="s">
        <v>42</v>
      </c>
      <c r="G22" s="110" t="s">
        <v>79</v>
      </c>
      <c r="H22" s="66"/>
    </row>
    <row r="23" spans="1:8" s="10" customFormat="1" ht="36" customHeight="1" x14ac:dyDescent="0.25">
      <c r="A23" s="155"/>
      <c r="B23" s="81" t="s">
        <v>97</v>
      </c>
      <c r="C23" s="34">
        <v>14700000</v>
      </c>
      <c r="D23" s="34">
        <v>1960000</v>
      </c>
      <c r="E23" s="34">
        <v>12740000</v>
      </c>
      <c r="F23" s="152" t="s">
        <v>39</v>
      </c>
      <c r="G23" s="153" t="s">
        <v>95</v>
      </c>
      <c r="H23" s="66"/>
    </row>
    <row r="24" spans="1:8" s="10" customFormat="1" ht="36" customHeight="1" x14ac:dyDescent="0.25">
      <c r="A24" s="71"/>
      <c r="B24" s="128" t="s">
        <v>64</v>
      </c>
      <c r="C24" s="75">
        <v>500000</v>
      </c>
      <c r="D24" s="75">
        <v>0</v>
      </c>
      <c r="E24" s="75">
        <v>500000</v>
      </c>
      <c r="F24" s="113" t="s">
        <v>42</v>
      </c>
      <c r="G24" s="110" t="s">
        <v>33</v>
      </c>
      <c r="H24" s="66"/>
    </row>
    <row r="25" spans="1:8" s="10" customFormat="1" ht="36" customHeight="1" x14ac:dyDescent="0.25">
      <c r="A25" s="71"/>
      <c r="B25" s="127" t="s">
        <v>65</v>
      </c>
      <c r="C25" s="135">
        <v>6500000</v>
      </c>
      <c r="D25" s="135">
        <v>0</v>
      </c>
      <c r="E25" s="135">
        <v>6500000</v>
      </c>
      <c r="F25" s="113" t="s">
        <v>5</v>
      </c>
      <c r="G25" s="110" t="s">
        <v>80</v>
      </c>
      <c r="H25" s="66"/>
    </row>
    <row r="26" spans="1:8" s="10" customFormat="1" ht="36" customHeight="1" x14ac:dyDescent="0.25">
      <c r="A26" s="70"/>
      <c r="B26" s="129" t="s">
        <v>66</v>
      </c>
      <c r="C26" s="136">
        <v>3150000</v>
      </c>
      <c r="D26" s="136">
        <v>0</v>
      </c>
      <c r="E26" s="136">
        <v>3150000</v>
      </c>
      <c r="F26" s="115" t="s">
        <v>5</v>
      </c>
      <c r="G26" s="111" t="s">
        <v>80</v>
      </c>
      <c r="H26" s="66"/>
    </row>
    <row r="27" spans="1:8" s="10" customFormat="1" ht="36" customHeight="1" x14ac:dyDescent="0.25">
      <c r="A27" s="71"/>
      <c r="B27" s="127" t="s">
        <v>67</v>
      </c>
      <c r="C27" s="75">
        <v>8800000</v>
      </c>
      <c r="D27" s="75">
        <v>0</v>
      </c>
      <c r="E27" s="75">
        <v>8800000</v>
      </c>
      <c r="F27" s="113" t="s">
        <v>17</v>
      </c>
      <c r="G27" s="110" t="s">
        <v>16</v>
      </c>
      <c r="H27" s="66"/>
    </row>
    <row r="28" spans="1:8" s="10" customFormat="1" ht="36" customHeight="1" x14ac:dyDescent="0.25">
      <c r="A28" s="45"/>
      <c r="B28" s="127" t="s">
        <v>47</v>
      </c>
      <c r="C28" s="75">
        <v>1500000</v>
      </c>
      <c r="D28" s="75">
        <v>0</v>
      </c>
      <c r="E28" s="75">
        <v>1500000</v>
      </c>
      <c r="F28" s="113" t="s">
        <v>82</v>
      </c>
      <c r="G28" s="110" t="s">
        <v>81</v>
      </c>
      <c r="H28" s="66"/>
    </row>
    <row r="29" spans="1:8" s="10" customFormat="1" ht="36" customHeight="1" x14ac:dyDescent="0.25">
      <c r="A29" s="42"/>
      <c r="B29" s="130" t="s">
        <v>89</v>
      </c>
      <c r="C29" s="35">
        <v>2000000</v>
      </c>
      <c r="D29" s="35">
        <v>0</v>
      </c>
      <c r="E29" s="35">
        <v>2000000</v>
      </c>
      <c r="F29" s="113" t="s">
        <v>88</v>
      </c>
      <c r="G29" s="111" t="s">
        <v>92</v>
      </c>
      <c r="H29" s="66"/>
    </row>
    <row r="30" spans="1:8" s="10" customFormat="1" ht="38.25" customHeight="1" thickBot="1" x14ac:dyDescent="0.3">
      <c r="A30" s="89"/>
      <c r="B30" s="131" t="s">
        <v>93</v>
      </c>
      <c r="C30" s="102">
        <v>14500000</v>
      </c>
      <c r="D30" s="137">
        <v>0</v>
      </c>
      <c r="E30" s="102">
        <v>14500000</v>
      </c>
      <c r="F30" s="116" t="s">
        <v>13</v>
      </c>
      <c r="G30" s="112" t="s">
        <v>87</v>
      </c>
      <c r="H30" s="66"/>
    </row>
    <row r="31" spans="1:8" s="10" customFormat="1" ht="36" customHeight="1" thickBot="1" x14ac:dyDescent="0.3">
      <c r="A31" s="15"/>
      <c r="B31" s="140" t="s">
        <v>6</v>
      </c>
      <c r="C31" s="91">
        <f>SUM(C20:C30)</f>
        <v>90780000</v>
      </c>
      <c r="D31" s="91">
        <f>SUM(D20:D30)</f>
        <v>1960000</v>
      </c>
      <c r="E31" s="91">
        <f>SUM(E20:E30)</f>
        <v>88820000</v>
      </c>
      <c r="F31" s="54"/>
      <c r="G31" s="59"/>
      <c r="H31" s="66"/>
    </row>
    <row r="32" spans="1:8" s="10" customFormat="1" ht="36" customHeight="1" x14ac:dyDescent="0.25">
      <c r="A32" s="7"/>
      <c r="B32" s="154"/>
      <c r="C32" s="151"/>
      <c r="D32" s="151"/>
      <c r="E32" s="151"/>
      <c r="F32" s="55"/>
      <c r="G32" s="55"/>
      <c r="H32" s="66"/>
    </row>
    <row r="33" spans="1:8" s="10" customFormat="1" ht="36" customHeight="1" x14ac:dyDescent="0.25">
      <c r="A33" s="7"/>
      <c r="B33" s="154"/>
      <c r="C33" s="151"/>
      <c r="D33" s="151"/>
      <c r="E33" s="151"/>
      <c r="F33" s="55"/>
      <c r="G33" s="55"/>
      <c r="H33" s="66"/>
    </row>
    <row r="34" spans="1:8" s="10" customFormat="1" x14ac:dyDescent="0.4">
      <c r="A34" s="98" t="s">
        <v>7</v>
      </c>
      <c r="B34" s="11"/>
      <c r="C34" s="8"/>
      <c r="D34" s="8"/>
      <c r="E34" s="8"/>
      <c r="F34" s="55"/>
      <c r="G34" s="55"/>
      <c r="H34" s="66"/>
    </row>
    <row r="35" spans="1:8" s="10" customFormat="1" ht="32.25" thickBot="1" x14ac:dyDescent="0.4">
      <c r="A35" s="103" t="s">
        <v>27</v>
      </c>
      <c r="B35" s="16"/>
      <c r="C35" s="17"/>
      <c r="D35" s="17"/>
      <c r="E35" s="17"/>
      <c r="F35" s="55"/>
      <c r="G35" s="55"/>
      <c r="H35" s="66"/>
    </row>
    <row r="36" spans="1:8" s="10" customFormat="1" ht="32.25" thickBot="1" x14ac:dyDescent="0.3">
      <c r="A36" s="23"/>
      <c r="B36" s="24" t="s">
        <v>0</v>
      </c>
      <c r="C36" s="24" t="s">
        <v>1</v>
      </c>
      <c r="D36" s="24" t="s">
        <v>31</v>
      </c>
      <c r="E36" s="24" t="s">
        <v>22</v>
      </c>
      <c r="F36" s="53" t="s">
        <v>2</v>
      </c>
      <c r="G36" s="60" t="s">
        <v>3</v>
      </c>
      <c r="H36" s="66"/>
    </row>
    <row r="37" spans="1:8" s="10" customFormat="1" ht="35.25" customHeight="1" x14ac:dyDescent="0.25">
      <c r="A37" s="37"/>
      <c r="B37" s="43" t="s">
        <v>59</v>
      </c>
      <c r="C37" s="34">
        <v>280000</v>
      </c>
      <c r="D37" s="34">
        <v>280000</v>
      </c>
      <c r="E37" s="34">
        <v>0</v>
      </c>
      <c r="F37" s="117" t="s">
        <v>34</v>
      </c>
      <c r="G37" s="118" t="s">
        <v>78</v>
      </c>
      <c r="H37" s="66"/>
    </row>
    <row r="38" spans="1:8" s="10" customFormat="1" ht="36.75" x14ac:dyDescent="0.25">
      <c r="A38" s="42"/>
      <c r="B38" s="72" t="s">
        <v>60</v>
      </c>
      <c r="C38" s="75">
        <v>388000</v>
      </c>
      <c r="D38" s="75">
        <v>114000</v>
      </c>
      <c r="E38" s="75">
        <v>274000</v>
      </c>
      <c r="F38" s="119" t="s">
        <v>13</v>
      </c>
      <c r="G38" s="120" t="s">
        <v>48</v>
      </c>
      <c r="H38" s="66"/>
    </row>
    <row r="39" spans="1:8" s="10" customFormat="1" ht="36" x14ac:dyDescent="0.25">
      <c r="A39" s="42"/>
      <c r="B39" s="38" t="s">
        <v>69</v>
      </c>
      <c r="C39" s="35">
        <v>51000</v>
      </c>
      <c r="D39" s="35">
        <v>0</v>
      </c>
      <c r="E39" s="35">
        <v>0</v>
      </c>
      <c r="F39" s="121" t="s">
        <v>13</v>
      </c>
      <c r="G39" s="111" t="s">
        <v>53</v>
      </c>
      <c r="H39" s="66"/>
    </row>
    <row r="40" spans="1:8" s="10" customFormat="1" ht="32.25" thickBot="1" x14ac:dyDescent="0.3">
      <c r="A40" s="62"/>
      <c r="B40" s="63" t="s">
        <v>68</v>
      </c>
      <c r="C40" s="64">
        <v>130380</v>
      </c>
      <c r="D40" s="64">
        <v>130380</v>
      </c>
      <c r="E40" s="64">
        <v>0</v>
      </c>
      <c r="F40" s="122" t="s">
        <v>5</v>
      </c>
      <c r="G40" s="123" t="s">
        <v>55</v>
      </c>
      <c r="H40" s="66"/>
    </row>
    <row r="41" spans="1:8" s="10" customFormat="1" ht="32.25" thickBot="1" x14ac:dyDescent="0.3">
      <c r="A41" s="15"/>
      <c r="B41" s="141" t="s">
        <v>6</v>
      </c>
      <c r="C41" s="93">
        <f>SUM(C37:C39)</f>
        <v>719000</v>
      </c>
      <c r="D41" s="93">
        <f>SUM(D37:D39)</f>
        <v>394000</v>
      </c>
      <c r="E41" s="141">
        <f>SUM(E37:E40)</f>
        <v>274000</v>
      </c>
      <c r="F41" s="54"/>
      <c r="G41" s="56"/>
      <c r="H41" s="66"/>
    </row>
    <row r="42" spans="1:8" s="10" customFormat="1" x14ac:dyDescent="0.25">
      <c r="A42" s="7"/>
      <c r="B42" s="150"/>
      <c r="C42" s="151"/>
      <c r="D42" s="151"/>
      <c r="E42" s="150"/>
      <c r="F42" s="55"/>
      <c r="G42" s="55"/>
      <c r="H42" s="66"/>
    </row>
    <row r="43" spans="1:8" s="10" customFormat="1" x14ac:dyDescent="0.25">
      <c r="A43" s="7"/>
      <c r="B43" s="8"/>
      <c r="C43" s="8"/>
      <c r="D43" s="8"/>
      <c r="E43" s="8"/>
      <c r="F43" s="55"/>
      <c r="G43" s="55"/>
      <c r="H43" s="66"/>
    </row>
    <row r="44" spans="1:8" s="10" customFormat="1" ht="32.25" thickBot="1" x14ac:dyDescent="0.4">
      <c r="A44" s="100" t="s">
        <v>28</v>
      </c>
      <c r="B44" s="8"/>
      <c r="C44" s="8"/>
      <c r="D44" s="8"/>
      <c r="E44" s="8"/>
      <c r="F44" s="55"/>
      <c r="G44" s="55"/>
      <c r="H44" s="66"/>
    </row>
    <row r="45" spans="1:8" s="10" customFormat="1" ht="32.25" thickBot="1" x14ac:dyDescent="0.3">
      <c r="A45" s="23"/>
      <c r="B45" s="24" t="s">
        <v>0</v>
      </c>
      <c r="C45" s="24" t="s">
        <v>1</v>
      </c>
      <c r="D45" s="24" t="s">
        <v>31</v>
      </c>
      <c r="E45" s="24" t="s">
        <v>22</v>
      </c>
      <c r="F45" s="53" t="s">
        <v>2</v>
      </c>
      <c r="G45" s="60" t="s">
        <v>3</v>
      </c>
      <c r="H45" s="66"/>
    </row>
    <row r="46" spans="1:8" s="10" customFormat="1" ht="32.25" thickBot="1" x14ac:dyDescent="0.3">
      <c r="A46" s="40"/>
      <c r="B46" s="129" t="s">
        <v>61</v>
      </c>
      <c r="C46" s="35">
        <v>40000</v>
      </c>
      <c r="D46" s="35">
        <v>40000</v>
      </c>
      <c r="E46" s="35">
        <v>0</v>
      </c>
      <c r="F46" s="115" t="s">
        <v>54</v>
      </c>
      <c r="G46" s="111"/>
      <c r="H46" s="66"/>
    </row>
    <row r="47" spans="1:8" s="10" customFormat="1" ht="32.25" thickBot="1" x14ac:dyDescent="0.3">
      <c r="A47" s="44"/>
      <c r="B47" s="92" t="s">
        <v>6</v>
      </c>
      <c r="C47" s="91">
        <f>SUM(C46:C46)</f>
        <v>40000</v>
      </c>
      <c r="D47" s="91">
        <f>SUM(D46:D46)</f>
        <v>40000</v>
      </c>
      <c r="E47" s="91">
        <v>0</v>
      </c>
      <c r="F47" s="53"/>
      <c r="G47" s="59"/>
      <c r="H47" s="66"/>
    </row>
    <row r="48" spans="1:8" s="10" customFormat="1" x14ac:dyDescent="0.25">
      <c r="A48" s="7"/>
      <c r="B48" s="8"/>
      <c r="C48" s="33"/>
      <c r="D48" s="65"/>
      <c r="E48" s="8"/>
      <c r="F48" s="55"/>
      <c r="G48" s="55"/>
      <c r="H48" s="66"/>
    </row>
    <row r="49" spans="1:8" s="10" customFormat="1" ht="32.25" thickBot="1" x14ac:dyDescent="0.4">
      <c r="A49" s="100" t="s">
        <v>29</v>
      </c>
      <c r="B49" s="16"/>
      <c r="C49" s="17"/>
      <c r="D49" s="17"/>
      <c r="E49" s="17"/>
      <c r="F49" s="55"/>
      <c r="G49" s="55"/>
      <c r="H49" s="66"/>
    </row>
    <row r="50" spans="1:8" s="10" customFormat="1" ht="32.25" thickBot="1" x14ac:dyDescent="0.3">
      <c r="A50" s="50"/>
      <c r="B50" s="29" t="s">
        <v>0</v>
      </c>
      <c r="C50" s="29" t="s">
        <v>1</v>
      </c>
      <c r="D50" s="24" t="s">
        <v>31</v>
      </c>
      <c r="E50" s="24" t="s">
        <v>22</v>
      </c>
      <c r="F50" s="53" t="s">
        <v>2</v>
      </c>
      <c r="G50" s="60" t="s">
        <v>3</v>
      </c>
      <c r="H50" s="66"/>
    </row>
    <row r="51" spans="1:8" s="10" customFormat="1" ht="33" customHeight="1" x14ac:dyDescent="0.25">
      <c r="A51" s="51"/>
      <c r="B51" s="133" t="s">
        <v>63</v>
      </c>
      <c r="C51" s="41">
        <v>200000</v>
      </c>
      <c r="D51" s="41">
        <v>0</v>
      </c>
      <c r="E51" s="41">
        <v>200000</v>
      </c>
      <c r="F51" s="113" t="s">
        <v>4</v>
      </c>
      <c r="G51" s="124" t="s">
        <v>40</v>
      </c>
      <c r="H51" s="66"/>
    </row>
    <row r="52" spans="1:8" s="10" customFormat="1" x14ac:dyDescent="0.25">
      <c r="A52" s="51"/>
      <c r="B52" s="127" t="s">
        <v>52</v>
      </c>
      <c r="C52" s="35">
        <v>1000000</v>
      </c>
      <c r="D52" s="35">
        <v>0</v>
      </c>
      <c r="E52" s="35">
        <v>1000000</v>
      </c>
      <c r="F52" s="113" t="s">
        <v>90</v>
      </c>
      <c r="G52" s="111" t="s">
        <v>56</v>
      </c>
      <c r="H52" s="66"/>
    </row>
    <row r="53" spans="1:8" s="10" customFormat="1" x14ac:dyDescent="0.25">
      <c r="A53" s="77"/>
      <c r="B53" s="127" t="s">
        <v>70</v>
      </c>
      <c r="C53" s="75">
        <v>180000</v>
      </c>
      <c r="D53" s="75">
        <v>0</v>
      </c>
      <c r="E53" s="75">
        <v>180000</v>
      </c>
      <c r="F53" s="125" t="s">
        <v>58</v>
      </c>
      <c r="G53" s="110" t="s">
        <v>35</v>
      </c>
      <c r="H53" s="66"/>
    </row>
    <row r="54" spans="1:8" s="10" customFormat="1" x14ac:dyDescent="0.25">
      <c r="A54" s="51"/>
      <c r="B54" s="129" t="s">
        <v>83</v>
      </c>
      <c r="C54" s="35">
        <v>100000</v>
      </c>
      <c r="D54" s="35">
        <v>0</v>
      </c>
      <c r="E54" s="35">
        <v>100000</v>
      </c>
      <c r="F54" s="125" t="s">
        <v>37</v>
      </c>
      <c r="G54" s="111" t="s">
        <v>57</v>
      </c>
      <c r="H54" s="66"/>
    </row>
    <row r="55" spans="1:8" s="10" customFormat="1" ht="36" customHeight="1" x14ac:dyDescent="0.25">
      <c r="A55" s="77"/>
      <c r="B55" s="127" t="s">
        <v>84</v>
      </c>
      <c r="C55" s="75">
        <v>550000</v>
      </c>
      <c r="D55" s="75">
        <v>0</v>
      </c>
      <c r="E55" s="75">
        <v>550000</v>
      </c>
      <c r="F55" s="113" t="s">
        <v>4</v>
      </c>
      <c r="G55" s="110" t="s">
        <v>85</v>
      </c>
      <c r="H55" s="66"/>
    </row>
    <row r="56" spans="1:8" s="10" customFormat="1" ht="30.75" customHeight="1" x14ac:dyDescent="0.25">
      <c r="A56" s="51"/>
      <c r="B56" s="129" t="s">
        <v>71</v>
      </c>
      <c r="C56" s="35">
        <v>150000</v>
      </c>
      <c r="D56" s="35">
        <v>0</v>
      </c>
      <c r="E56" s="35">
        <v>150000</v>
      </c>
      <c r="F56" s="121" t="s">
        <v>36</v>
      </c>
      <c r="G56" s="111" t="s">
        <v>57</v>
      </c>
      <c r="H56" s="66"/>
    </row>
    <row r="57" spans="1:8" s="10" customFormat="1" ht="31.5" customHeight="1" x14ac:dyDescent="0.25">
      <c r="A57" s="51"/>
      <c r="B57" s="129" t="s">
        <v>72</v>
      </c>
      <c r="C57" s="35">
        <v>150000</v>
      </c>
      <c r="D57" s="35">
        <v>0</v>
      </c>
      <c r="E57" s="35">
        <v>150000</v>
      </c>
      <c r="F57" s="121" t="s">
        <v>37</v>
      </c>
      <c r="G57" s="111" t="s">
        <v>57</v>
      </c>
      <c r="H57" s="66"/>
    </row>
    <row r="58" spans="1:8" s="10" customFormat="1" ht="18" customHeight="1" x14ac:dyDescent="0.25">
      <c r="A58" s="51"/>
      <c r="B58" s="129" t="s">
        <v>73</v>
      </c>
      <c r="C58" s="35">
        <v>150000</v>
      </c>
      <c r="D58" s="35">
        <v>0</v>
      </c>
      <c r="E58" s="35">
        <v>150000</v>
      </c>
      <c r="F58" s="121" t="s">
        <v>38</v>
      </c>
      <c r="G58" s="111" t="s">
        <v>40</v>
      </c>
      <c r="H58" s="66"/>
    </row>
    <row r="59" spans="1:8" s="10" customFormat="1" ht="30" customHeight="1" x14ac:dyDescent="0.25">
      <c r="A59" s="51"/>
      <c r="B59" s="133" t="s">
        <v>74</v>
      </c>
      <c r="C59" s="41">
        <v>150000</v>
      </c>
      <c r="D59" s="41">
        <v>0</v>
      </c>
      <c r="E59" s="41">
        <v>150000</v>
      </c>
      <c r="F59" s="126" t="s">
        <v>36</v>
      </c>
      <c r="G59" s="111" t="s">
        <v>57</v>
      </c>
      <c r="H59" s="66"/>
    </row>
    <row r="60" spans="1:8" s="10" customFormat="1" ht="29.25" customHeight="1" x14ac:dyDescent="0.25">
      <c r="A60" s="51"/>
      <c r="B60" s="133" t="s">
        <v>75</v>
      </c>
      <c r="C60" s="41">
        <v>150000</v>
      </c>
      <c r="D60" s="41">
        <v>0</v>
      </c>
      <c r="E60" s="41">
        <v>150000</v>
      </c>
      <c r="F60" s="121" t="s">
        <v>38</v>
      </c>
      <c r="G60" s="111" t="s">
        <v>57</v>
      </c>
      <c r="H60" s="66"/>
    </row>
    <row r="61" spans="1:8" s="10" customFormat="1" x14ac:dyDescent="0.25">
      <c r="A61" s="142"/>
      <c r="B61" s="143" t="s">
        <v>76</v>
      </c>
      <c r="C61" s="144">
        <v>300000</v>
      </c>
      <c r="D61" s="144">
        <v>0</v>
      </c>
      <c r="E61" s="144">
        <v>300000</v>
      </c>
      <c r="F61" s="145" t="s">
        <v>50</v>
      </c>
      <c r="G61" s="146" t="s">
        <v>49</v>
      </c>
      <c r="H61" s="66"/>
    </row>
    <row r="62" spans="1:8" s="10" customFormat="1" ht="32.25" thickBot="1" x14ac:dyDescent="0.3">
      <c r="A62" s="147"/>
      <c r="B62" s="131" t="s">
        <v>96</v>
      </c>
      <c r="C62" s="102">
        <v>500000</v>
      </c>
      <c r="D62" s="102">
        <v>0</v>
      </c>
      <c r="E62" s="102">
        <f>SUM(C62:D62)</f>
        <v>500000</v>
      </c>
      <c r="F62" s="116" t="s">
        <v>40</v>
      </c>
      <c r="G62" s="148" t="s">
        <v>86</v>
      </c>
      <c r="H62" s="66"/>
    </row>
    <row r="63" spans="1:8" s="10" customFormat="1" ht="25.5" customHeight="1" thickBot="1" x14ac:dyDescent="0.3">
      <c r="A63" s="52"/>
      <c r="B63" s="94" t="s">
        <v>6</v>
      </c>
      <c r="C63" s="95">
        <f>SUM(C51:C62)</f>
        <v>3580000</v>
      </c>
      <c r="D63" s="96"/>
      <c r="E63" s="95">
        <f>SUM(E51:E62)</f>
        <v>3580000</v>
      </c>
      <c r="F63" s="48"/>
      <c r="G63" s="49"/>
      <c r="H63" s="66"/>
    </row>
    <row r="64" spans="1:8" s="10" customFormat="1" ht="17.25" customHeight="1" x14ac:dyDescent="0.25">
      <c r="B64" s="18" t="s">
        <v>8</v>
      </c>
      <c r="C64" s="19"/>
      <c r="D64" s="19"/>
      <c r="E64" s="19"/>
      <c r="F64" s="21"/>
      <c r="G64" s="21"/>
      <c r="H64" s="66"/>
    </row>
    <row r="65" spans="1:8" s="10" customFormat="1" ht="15.75" customHeight="1" x14ac:dyDescent="0.25">
      <c r="A65" s="7"/>
      <c r="B65" s="104" t="s">
        <v>9</v>
      </c>
      <c r="C65" s="19"/>
      <c r="D65" s="19"/>
      <c r="E65" s="20"/>
      <c r="F65" s="21"/>
      <c r="G65" s="22" t="s">
        <v>11</v>
      </c>
      <c r="H65" s="66"/>
    </row>
    <row r="66" spans="1:8" s="10" customFormat="1" ht="16.5" customHeight="1" x14ac:dyDescent="0.25">
      <c r="A66" s="7"/>
      <c r="B66" s="104" t="s">
        <v>10</v>
      </c>
      <c r="C66" s="19"/>
      <c r="D66" s="19"/>
      <c r="E66" s="20"/>
      <c r="F66" s="21"/>
      <c r="G66" s="22" t="s">
        <v>12</v>
      </c>
      <c r="H66" s="66"/>
    </row>
    <row r="67" spans="1:8" s="10" customFormat="1" ht="15" customHeight="1" x14ac:dyDescent="0.25">
      <c r="A67" s="7"/>
      <c r="B67" s="104" t="s">
        <v>15</v>
      </c>
      <c r="C67" s="19"/>
      <c r="D67" s="19"/>
      <c r="E67" s="20"/>
      <c r="F67" s="21"/>
      <c r="G67" s="21"/>
      <c r="H67" s="66"/>
    </row>
    <row r="68" spans="1:8" s="10" customFormat="1" ht="16.5" customHeight="1" x14ac:dyDescent="0.25">
      <c r="A68" s="7"/>
      <c r="B68" s="104" t="s">
        <v>18</v>
      </c>
      <c r="C68" s="19"/>
      <c r="D68" s="19"/>
      <c r="E68" s="20"/>
      <c r="F68" s="21"/>
      <c r="G68" s="21"/>
      <c r="H68" s="66"/>
    </row>
    <row r="69" spans="1:8" s="10" customFormat="1" ht="16.5" customHeight="1" x14ac:dyDescent="0.25">
      <c r="A69" s="105"/>
      <c r="B69" s="104" t="s">
        <v>19</v>
      </c>
      <c r="C69" s="19"/>
      <c r="D69" s="19"/>
      <c r="E69" s="20"/>
      <c r="F69" s="21"/>
      <c r="G69" s="21"/>
      <c r="H69" s="66"/>
    </row>
    <row r="70" spans="1:8" x14ac:dyDescent="0.25">
      <c r="A70" s="106"/>
      <c r="B70" s="106"/>
      <c r="C70" s="106"/>
      <c r="D70" s="106"/>
      <c r="F70" s="3"/>
      <c r="G70" s="3"/>
    </row>
    <row r="71" spans="1:8" x14ac:dyDescent="0.25">
      <c r="A71" s="107"/>
      <c r="B71" s="106"/>
      <c r="C71" s="106"/>
      <c r="D71" s="106"/>
      <c r="F71" s="3"/>
      <c r="G71" s="3"/>
    </row>
    <row r="72" spans="1:8" x14ac:dyDescent="0.25">
      <c r="A72" s="108"/>
      <c r="B72" s="109"/>
      <c r="C72" s="106"/>
      <c r="D72" s="106"/>
      <c r="F72" s="3"/>
      <c r="G72" s="3"/>
    </row>
    <row r="73" spans="1:8" x14ac:dyDescent="0.25">
      <c r="A73" s="108"/>
      <c r="B73" s="109"/>
      <c r="C73" s="106"/>
      <c r="D73" s="106"/>
      <c r="F73" s="3"/>
      <c r="G73" s="3"/>
    </row>
    <row r="74" spans="1:8" x14ac:dyDescent="0.25">
      <c r="A74" s="106"/>
      <c r="B74" s="106"/>
      <c r="C74" s="106"/>
      <c r="D74" s="106"/>
      <c r="F74" s="3"/>
      <c r="G74" s="3"/>
    </row>
    <row r="75" spans="1:8" x14ac:dyDescent="0.25">
      <c r="A75" s="106"/>
      <c r="B75" s="106"/>
      <c r="C75" s="106"/>
      <c r="D75" s="106"/>
      <c r="F75" s="3"/>
      <c r="G75" s="3"/>
    </row>
    <row r="76" spans="1:8" x14ac:dyDescent="0.25">
      <c r="A76" s="106"/>
      <c r="B76" s="106"/>
      <c r="C76" s="106"/>
      <c r="D76" s="106"/>
      <c r="F76" s="3"/>
      <c r="G76" s="3"/>
    </row>
    <row r="77" spans="1:8" x14ac:dyDescent="0.25">
      <c r="A77" s="106"/>
      <c r="B77" s="106"/>
      <c r="C77" s="106"/>
      <c r="D77" s="106"/>
      <c r="F77" s="3"/>
      <c r="G77" s="3"/>
    </row>
    <row r="78" spans="1:8" x14ac:dyDescent="0.25">
      <c r="A78" s="106"/>
      <c r="B78" s="106"/>
      <c r="C78" s="106"/>
      <c r="D78" s="106"/>
      <c r="F78" s="3"/>
      <c r="G78" s="3"/>
    </row>
    <row r="79" spans="1:8" x14ac:dyDescent="0.25">
      <c r="A79" s="106"/>
      <c r="B79" s="106"/>
      <c r="C79" s="106"/>
      <c r="D79" s="106"/>
      <c r="F79" s="3"/>
      <c r="G79" s="3"/>
    </row>
    <row r="80" spans="1:8" x14ac:dyDescent="0.25">
      <c r="A80" s="106"/>
      <c r="B80" s="106"/>
      <c r="C80" s="106"/>
      <c r="D80" s="106"/>
    </row>
    <row r="81" spans="1:4" x14ac:dyDescent="0.25">
      <c r="A81" s="106"/>
      <c r="B81" s="106"/>
      <c r="C81" s="106"/>
      <c r="D81" s="106"/>
    </row>
    <row r="82" spans="1:4" x14ac:dyDescent="0.25">
      <c r="A82" s="106"/>
      <c r="B82" s="106"/>
      <c r="C82" s="106"/>
      <c r="D82" s="106"/>
    </row>
    <row r="83" spans="1:4" x14ac:dyDescent="0.25">
      <c r="A83" s="106"/>
      <c r="B83" s="106"/>
      <c r="C83" s="106"/>
      <c r="D83" s="106"/>
    </row>
    <row r="84" spans="1:4" x14ac:dyDescent="0.25">
      <c r="A84" s="106"/>
      <c r="B84" s="106"/>
      <c r="C84" s="106"/>
      <c r="D84" s="106"/>
    </row>
    <row r="85" spans="1:4" x14ac:dyDescent="0.25">
      <c r="A85" s="106"/>
      <c r="B85" s="106"/>
      <c r="C85" s="106"/>
      <c r="D85" s="106"/>
    </row>
    <row r="86" spans="1:4" x14ac:dyDescent="0.25">
      <c r="A86" s="106"/>
      <c r="B86" s="106"/>
      <c r="C86" s="106"/>
      <c r="D86" s="106"/>
    </row>
    <row r="87" spans="1:4" x14ac:dyDescent="0.25">
      <c r="A87" s="106"/>
      <c r="B87" s="106"/>
      <c r="C87" s="106"/>
      <c r="D87" s="106"/>
    </row>
    <row r="88" spans="1:4" x14ac:dyDescent="0.25">
      <c r="A88" s="106"/>
      <c r="B88" s="106"/>
      <c r="C88" s="106"/>
      <c r="D88" s="106"/>
    </row>
    <row r="89" spans="1:4" x14ac:dyDescent="0.25">
      <c r="A89" s="106"/>
      <c r="B89" s="106"/>
      <c r="C89" s="106"/>
      <c r="D89" s="106"/>
    </row>
    <row r="90" spans="1:4" x14ac:dyDescent="0.25">
      <c r="A90" s="106"/>
      <c r="B90" s="106"/>
      <c r="C90" s="106"/>
      <c r="D90" s="106"/>
    </row>
    <row r="91" spans="1:4" x14ac:dyDescent="0.25">
      <c r="A91" s="106"/>
      <c r="B91" s="106"/>
      <c r="C91" s="106"/>
      <c r="D91" s="106"/>
    </row>
    <row r="92" spans="1:4" x14ac:dyDescent="0.25">
      <c r="A92" s="106"/>
      <c r="B92" s="106"/>
      <c r="C92" s="106"/>
      <c r="D92" s="106"/>
    </row>
    <row r="93" spans="1:4" x14ac:dyDescent="0.25">
      <c r="A93" s="106"/>
      <c r="B93" s="106"/>
      <c r="C93" s="106"/>
      <c r="D93" s="106"/>
    </row>
    <row r="94" spans="1:4" x14ac:dyDescent="0.25">
      <c r="A94" s="106"/>
      <c r="B94" s="106"/>
      <c r="C94" s="106"/>
      <c r="D94" s="106"/>
    </row>
    <row r="95" spans="1:4" x14ac:dyDescent="0.25">
      <c r="A95" s="106"/>
      <c r="B95" s="106"/>
      <c r="C95" s="106"/>
      <c r="D95" s="106"/>
    </row>
    <row r="96" spans="1:4" x14ac:dyDescent="0.25">
      <c r="A96" s="106"/>
      <c r="B96" s="106"/>
      <c r="C96" s="106"/>
      <c r="D96" s="106"/>
    </row>
    <row r="97" spans="1:4" x14ac:dyDescent="0.25">
      <c r="A97" s="106"/>
      <c r="B97" s="106"/>
      <c r="C97" s="106"/>
      <c r="D97" s="106"/>
    </row>
    <row r="98" spans="1:4" x14ac:dyDescent="0.25">
      <c r="A98" s="106"/>
      <c r="B98" s="106"/>
      <c r="C98" s="106"/>
      <c r="D98" s="106"/>
    </row>
    <row r="99" spans="1:4" x14ac:dyDescent="0.25">
      <c r="A99" s="106"/>
      <c r="B99" s="106"/>
      <c r="C99" s="106"/>
      <c r="D99" s="106"/>
    </row>
    <row r="100" spans="1:4" x14ac:dyDescent="0.25">
      <c r="A100" s="106"/>
      <c r="B100" s="106"/>
      <c r="C100" s="106"/>
      <c r="D100" s="106"/>
    </row>
    <row r="101" spans="1:4" x14ac:dyDescent="0.25">
      <c r="A101" s="106"/>
      <c r="B101" s="106"/>
      <c r="C101" s="106"/>
      <c r="D101" s="106"/>
    </row>
    <row r="102" spans="1:4" x14ac:dyDescent="0.25">
      <c r="A102" s="106"/>
      <c r="B102" s="106"/>
      <c r="C102" s="106"/>
      <c r="D102" s="106"/>
    </row>
    <row r="103" spans="1:4" x14ac:dyDescent="0.25">
      <c r="A103" s="106"/>
      <c r="B103" s="106"/>
      <c r="C103" s="106"/>
      <c r="D103" s="106"/>
    </row>
  </sheetData>
  <pageMargins left="0.70866141732283472" right="0.70866141732283472" top="0.78740157480314965" bottom="0.78740157480314965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investic 2019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TOMÁNKOVÁ Marta</dc:creator>
  <cp:lastModifiedBy>ČERNÝ Vladimír</cp:lastModifiedBy>
  <cp:lastPrinted>2019-01-16T12:10:31Z</cp:lastPrinted>
  <dcterms:created xsi:type="dcterms:W3CDTF">2015-02-11T09:33:05Z</dcterms:created>
  <dcterms:modified xsi:type="dcterms:W3CDTF">2019-01-16T12:14:51Z</dcterms:modified>
</cp:coreProperties>
</file>