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ymp\mmpusr$\kucerovae\_Dokumenty_\ORGANIZACE\ÚŘAD spol.věci\Zřizovací listiny - PŘÍLOHY\aktualizace 2020\RMP 2020\"/>
    </mc:Choice>
  </mc:AlternateContent>
  <xr:revisionPtr revIDLastSave="0" documentId="13_ncr:1_{9EF74F63-CA40-4F13-83FB-D2CA9E0776DA}" xr6:coauthVersionLast="36" xr6:coauthVersionMax="36" xr10:uidLastSave="{00000000-0000-0000-0000-000000000000}"/>
  <bookViews>
    <workbookView xWindow="255" yWindow="105" windowWidth="27900" windowHeight="1261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List1!$A$205:$F$205</definedName>
    <definedName name="_xlnm.Print_Area" localSheetId="0">List1!$A$4:$F$425</definedName>
  </definedNames>
  <calcPr calcId="191029"/>
</workbook>
</file>

<file path=xl/calcChain.xml><?xml version="1.0" encoding="utf-8"?>
<calcChain xmlns="http://schemas.openxmlformats.org/spreadsheetml/2006/main">
  <c r="F411" i="1" l="1"/>
  <c r="F201" i="1" l="1"/>
  <c r="H411" i="1" l="1"/>
  <c r="D16" i="1" l="1"/>
  <c r="S13" i="2" l="1"/>
  <c r="O48" i="2"/>
  <c r="K49" i="2"/>
  <c r="G44" i="2"/>
  <c r="C43" i="2"/>
  <c r="A56" i="2" s="1"/>
  <c r="G320" i="3"/>
  <c r="F320" i="3"/>
  <c r="F146" i="3"/>
  <c r="D13" i="3" s="1"/>
  <c r="B43" i="2"/>
</calcChain>
</file>

<file path=xl/sharedStrings.xml><?xml version="1.0" encoding="utf-8"?>
<sst xmlns="http://schemas.openxmlformats.org/spreadsheetml/2006/main" count="2750" uniqueCount="765">
  <si>
    <t>10947/6</t>
  </si>
  <si>
    <t>Plzeň</t>
  </si>
  <si>
    <t>parkoviště</t>
  </si>
  <si>
    <t>Pozemky</t>
  </si>
  <si>
    <t>které vyplývají ze zřizovací listiny.</t>
  </si>
  <si>
    <t>Budovy a stavby</t>
  </si>
  <si>
    <t xml:space="preserve">Nemovitosti jsou svěřovány se všemi stavebními úpravami, jakož i se všemi porosty. </t>
  </si>
  <si>
    <t>V Plzni dne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</si>
  <si>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</si>
  <si>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</si>
  <si>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</si>
  <si>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</si>
  <si>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</si>
  <si>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</si>
  <si>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</si>
  <si>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</si>
  <si>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r>
      <t xml:space="preserve">Tato příloha nabývá účinnosti dnem podpisu a plně nahrazuje přílohu ze dne </t>
    </r>
    <r>
      <rPr>
        <sz val="14"/>
        <color indexed="10"/>
        <rFont val="Times New Roman"/>
        <family val="1"/>
        <charset val="238"/>
      </rPr>
      <t>29. 9. 2008.</t>
    </r>
  </si>
  <si>
    <t>(příloha ke zřizovací listině)</t>
  </si>
  <si>
    <r>
      <t xml:space="preserve">Svěření nemovitého majetku </t>
    </r>
    <r>
      <rPr>
        <b/>
        <u/>
        <sz val="18"/>
        <color indexed="10"/>
        <rFont val="Times New Roman"/>
        <family val="1"/>
      </rPr>
      <t>Zoologické a botanické zahradě města Plzně</t>
    </r>
    <r>
      <rPr>
        <b/>
        <u/>
        <sz val="18"/>
        <rFont val="Times New Roman"/>
        <family val="1"/>
      </rPr>
      <t>,</t>
    </r>
  </si>
  <si>
    <r>
      <t xml:space="preserve">Plzeň,  statutární město vydává na základě usnesení Zastupitelstva města Plzně </t>
    </r>
    <r>
      <rPr>
        <sz val="14"/>
        <color indexed="10"/>
        <rFont val="Times New Roman"/>
        <family val="1"/>
        <charset val="238"/>
      </rPr>
      <t>č. 595  ze dne  15. 10. 2009</t>
    </r>
  </si>
  <si>
    <r>
      <t xml:space="preserve">Plzeň,  statutární město  předává k hospodaření </t>
    </r>
    <r>
      <rPr>
        <sz val="14"/>
        <color indexed="10"/>
        <rFont val="Times New Roman"/>
        <family val="1"/>
        <charset val="238"/>
      </rPr>
      <t xml:space="preserve"> Zoologické a botanické zahradě, příspěvkové  organizaci,</t>
    </r>
  </si>
  <si>
    <r>
      <t xml:space="preserve">tuto aktualizovanou přílohu </t>
    </r>
    <r>
      <rPr>
        <sz val="14"/>
        <color indexed="10"/>
        <rFont val="Times New Roman"/>
        <family val="1"/>
        <charset val="238"/>
      </rPr>
      <t>A</t>
    </r>
    <r>
      <rPr>
        <sz val="14"/>
        <rFont val="Times New Roman"/>
        <family val="1"/>
        <charset val="238"/>
      </rPr>
      <t xml:space="preserve"> ke zřizovací listině.</t>
    </r>
  </si>
  <si>
    <t>Využití budovy dle skutečnosti</t>
  </si>
  <si>
    <t>Využití parcely dle skutečnosti</t>
  </si>
  <si>
    <t>Upřesnění</t>
  </si>
  <si>
    <r>
      <t>příspěvkové organizaci, P</t>
    </r>
    <r>
      <rPr>
        <b/>
        <u/>
        <sz val="18"/>
        <color indexed="10"/>
        <rFont val="Times New Roman"/>
        <family val="1"/>
      </rPr>
      <t>od Vinicemi 9, Plzeň, IČ 377015</t>
    </r>
  </si>
  <si>
    <r>
      <t xml:space="preserve">Pod Vinicemi 9, Plzeň, IČ 377015, </t>
    </r>
    <r>
      <rPr>
        <sz val="14"/>
        <rFont val="Times New Roman"/>
        <family val="1"/>
        <charset val="238"/>
      </rPr>
      <t xml:space="preserve"> níže uvedený  městský  nemovitý majetek nezbytně nutný pro výkon činností,</t>
    </r>
  </si>
  <si>
    <r>
      <t xml:space="preserve">Hodnota majetku v pořizovacích cenách k </t>
    </r>
    <r>
      <rPr>
        <sz val="14"/>
        <color indexed="10"/>
        <rFont val="Times New Roman"/>
        <family val="1"/>
        <charset val="238"/>
      </rPr>
      <t xml:space="preserve">30.6.2010 </t>
    </r>
    <r>
      <rPr>
        <sz val="14"/>
        <rFont val="Times New Roman"/>
        <family val="1"/>
        <charset val="238"/>
      </rPr>
      <t>činí v Kč:</t>
    </r>
  </si>
  <si>
    <t>Bolevec</t>
  </si>
  <si>
    <t>1748/2</t>
  </si>
  <si>
    <t>1747/2</t>
  </si>
  <si>
    <t>10991/3</t>
  </si>
  <si>
    <t>zastavěná plocha a nádvoří</t>
  </si>
  <si>
    <t>10976/7</t>
  </si>
  <si>
    <t>10714/7</t>
  </si>
  <si>
    <t>trvalý travní porost</t>
  </si>
  <si>
    <t>10970/4</t>
  </si>
  <si>
    <t>10978/1</t>
  </si>
  <si>
    <t>10947/5</t>
  </si>
  <si>
    <t>10629/12</t>
  </si>
  <si>
    <t>10947/4</t>
  </si>
  <si>
    <t>10751/9</t>
  </si>
  <si>
    <t>10946/13</t>
  </si>
  <si>
    <t>10976/10</t>
  </si>
  <si>
    <t>10965/8</t>
  </si>
  <si>
    <t>10951/1</t>
  </si>
  <si>
    <t>10751/8</t>
  </si>
  <si>
    <t>10951/4</t>
  </si>
  <si>
    <t>10946/1</t>
  </si>
  <si>
    <t>ostatní komunikace</t>
  </si>
  <si>
    <t>10629/7</t>
  </si>
  <si>
    <t>10977/2</t>
  </si>
  <si>
    <t>10629/9</t>
  </si>
  <si>
    <t>10947/11</t>
  </si>
  <si>
    <t>10947/42</t>
  </si>
  <si>
    <t>10751/2</t>
  </si>
  <si>
    <t>jiná plocha</t>
  </si>
  <si>
    <t>10715/3</t>
  </si>
  <si>
    <t>10965/6</t>
  </si>
  <si>
    <t>10976/1</t>
  </si>
  <si>
    <t>10953/2</t>
  </si>
  <si>
    <t>10947/31</t>
  </si>
  <si>
    <t>10946/8</t>
  </si>
  <si>
    <t>10947/19</t>
  </si>
  <si>
    <t>10629/6</t>
  </si>
  <si>
    <t>10947/12</t>
  </si>
  <si>
    <t>kulturní a osvětová plocha</t>
  </si>
  <si>
    <t>10965/3</t>
  </si>
  <si>
    <t>10715/2</t>
  </si>
  <si>
    <t>12698/3</t>
  </si>
  <si>
    <t>10828/6</t>
  </si>
  <si>
    <t>manipulační plocha</t>
  </si>
  <si>
    <t>10965/9</t>
  </si>
  <si>
    <t>10947/17</t>
  </si>
  <si>
    <t>10953/13</t>
  </si>
  <si>
    <t>10965/12</t>
  </si>
  <si>
    <t>10629/2</t>
  </si>
  <si>
    <t>10976/12</t>
  </si>
  <si>
    <t>10947/30</t>
  </si>
  <si>
    <t>10629/5</t>
  </si>
  <si>
    <t>10976/4</t>
  </si>
  <si>
    <t>10946/5</t>
  </si>
  <si>
    <t>10955/3</t>
  </si>
  <si>
    <t>10714/11</t>
  </si>
  <si>
    <t>10714/6</t>
  </si>
  <si>
    <t>10953/1</t>
  </si>
  <si>
    <t>vodní nádrž přírodní</t>
  </si>
  <si>
    <t>10629/11</t>
  </si>
  <si>
    <t>10947/25</t>
  </si>
  <si>
    <t>10947/27</t>
  </si>
  <si>
    <t>10947/28</t>
  </si>
  <si>
    <t>10979/1</t>
  </si>
  <si>
    <t>zahrada</t>
  </si>
  <si>
    <t>10979/2</t>
  </si>
  <si>
    <t>10953/3</t>
  </si>
  <si>
    <t>10955/1</t>
  </si>
  <si>
    <t>10966/1</t>
  </si>
  <si>
    <t>10979/3</t>
  </si>
  <si>
    <t>10629/1</t>
  </si>
  <si>
    <t>10828/4</t>
  </si>
  <si>
    <t>10629/10</t>
  </si>
  <si>
    <t>10947/29</t>
  </si>
  <si>
    <t>10947/18</t>
  </si>
  <si>
    <t>10970/1</t>
  </si>
  <si>
    <t>10965/10</t>
  </si>
  <si>
    <t>10970/8</t>
  </si>
  <si>
    <t>10947/34</t>
  </si>
  <si>
    <t>10965/11</t>
  </si>
  <si>
    <t>10970/2</t>
  </si>
  <si>
    <t>10694/3</t>
  </si>
  <si>
    <t>10965/5</t>
  </si>
  <si>
    <t>10951/5</t>
  </si>
  <si>
    <t>10947/24</t>
  </si>
  <si>
    <t>10967/1</t>
  </si>
  <si>
    <t>10678/1</t>
  </si>
  <si>
    <t>10714/9</t>
  </si>
  <si>
    <t>10965/4</t>
  </si>
  <si>
    <t>10946/10</t>
  </si>
  <si>
    <t>10946/3</t>
  </si>
  <si>
    <t>10953/7</t>
  </si>
  <si>
    <t>10628/3</t>
  </si>
  <si>
    <t>10628/5</t>
  </si>
  <si>
    <t>10629/8</t>
  </si>
  <si>
    <t>10694/2</t>
  </si>
  <si>
    <t>10707/1</t>
  </si>
  <si>
    <t>orná půda</t>
  </si>
  <si>
    <t>10707/2</t>
  </si>
  <si>
    <t>10708/1</t>
  </si>
  <si>
    <t>10713/1</t>
  </si>
  <si>
    <t>10713/3</t>
  </si>
  <si>
    <t>10713/4</t>
  </si>
  <si>
    <t>10713/8</t>
  </si>
  <si>
    <t>10714/12</t>
  </si>
  <si>
    <t>10714/2</t>
  </si>
  <si>
    <t>10714/8</t>
  </si>
  <si>
    <t>10828/5</t>
  </si>
  <si>
    <t>10828/7</t>
  </si>
  <si>
    <t>10829/2</t>
  </si>
  <si>
    <t>10835/1</t>
  </si>
  <si>
    <t>10835/2</t>
  </si>
  <si>
    <t>10835/3</t>
  </si>
  <si>
    <t>plzeň</t>
  </si>
  <si>
    <t>10836/2</t>
  </si>
  <si>
    <t>10946/11</t>
  </si>
  <si>
    <t>10946/16</t>
  </si>
  <si>
    <t>10946/2</t>
  </si>
  <si>
    <t>stavba občanského vybavení</t>
  </si>
  <si>
    <t>10946/9</t>
  </si>
  <si>
    <t>10947/16</t>
  </si>
  <si>
    <t>10947/2</t>
  </si>
  <si>
    <t>10947/20</t>
  </si>
  <si>
    <t>10947/21</t>
  </si>
  <si>
    <t>10947/3</t>
  </si>
  <si>
    <t>10947/7</t>
  </si>
  <si>
    <t>10947/8</t>
  </si>
  <si>
    <t>10947/9</t>
  </si>
  <si>
    <t>10951/6</t>
  </si>
  <si>
    <t>10951/7</t>
  </si>
  <si>
    <t>10953/10</t>
  </si>
  <si>
    <t>10953/11</t>
  </si>
  <si>
    <t>10953/14</t>
  </si>
  <si>
    <t>10953/15</t>
  </si>
  <si>
    <t>10953/4</t>
  </si>
  <si>
    <t>10953/8</t>
  </si>
  <si>
    <t>10955/2</t>
  </si>
  <si>
    <t>10958/1</t>
  </si>
  <si>
    <t>10958/3</t>
  </si>
  <si>
    <t>10958/4</t>
  </si>
  <si>
    <t>10971/1</t>
  </si>
  <si>
    <t>10965/17</t>
  </si>
  <si>
    <t>10965/18</t>
  </si>
  <si>
    <t>10965/2</t>
  </si>
  <si>
    <t>10965/20</t>
  </si>
  <si>
    <t>10965/21</t>
  </si>
  <si>
    <t>10965/22</t>
  </si>
  <si>
    <t>10965/23</t>
  </si>
  <si>
    <t>spojovací komunikace</t>
  </si>
  <si>
    <t>10967/3</t>
  </si>
  <si>
    <t>10967/4</t>
  </si>
  <si>
    <t>10970/10</t>
  </si>
  <si>
    <t>10970/11</t>
  </si>
  <si>
    <t>10970/3</t>
  </si>
  <si>
    <t>10970/5</t>
  </si>
  <si>
    <t>10970/9</t>
  </si>
  <si>
    <t>10971/2</t>
  </si>
  <si>
    <t>10971/3</t>
  </si>
  <si>
    <t>pižminec</t>
  </si>
  <si>
    <t>zubřinec</t>
  </si>
  <si>
    <t>plynovod průmysl</t>
  </si>
  <si>
    <t>10976/13</t>
  </si>
  <si>
    <t>10976/21</t>
  </si>
  <si>
    <t>10976/22</t>
  </si>
  <si>
    <t>10976/3</t>
  </si>
  <si>
    <t>10976/5</t>
  </si>
  <si>
    <t>10976/6</t>
  </si>
  <si>
    <t>10976/8</t>
  </si>
  <si>
    <t>10976/9</t>
  </si>
  <si>
    <t>10977/1</t>
  </si>
  <si>
    <t>10977/5</t>
  </si>
  <si>
    <t>10977/6</t>
  </si>
  <si>
    <t>10978/5</t>
  </si>
  <si>
    <t>10978/6</t>
  </si>
  <si>
    <t>10978/7</t>
  </si>
  <si>
    <t>10979/4</t>
  </si>
  <si>
    <t>10991/4</t>
  </si>
  <si>
    <t>Bolevec, č.p. 2051E, Plzeň</t>
  </si>
  <si>
    <t>plechový sklad</t>
  </si>
  <si>
    <t>oplocení, betonová zídka</t>
  </si>
  <si>
    <t>rozvod topení, topný kanál</t>
  </si>
  <si>
    <t>kanalizace vč. jímky + rozvod vody</t>
  </si>
  <si>
    <t>zpevněné plochy</t>
  </si>
  <si>
    <t>rozvody EE, osvětlení</t>
  </si>
  <si>
    <t>přístřešek Koks</t>
  </si>
  <si>
    <t>stavební buňka, sklad</t>
  </si>
  <si>
    <t>přístřešek Trafo</t>
  </si>
  <si>
    <t>expozice Palearkt</t>
  </si>
  <si>
    <t>náhradní parkoviště</t>
  </si>
  <si>
    <t>sklady pro dílnu</t>
  </si>
  <si>
    <t>oplocení DEPO a stav. buňka</t>
  </si>
  <si>
    <t>hlediště přírodního divadla</t>
  </si>
  <si>
    <t>vodovod pro ZOO</t>
  </si>
  <si>
    <t>expozice Ledňák obrovský</t>
  </si>
  <si>
    <t>oplocení + vstupní brána</t>
  </si>
  <si>
    <t>vodní plocha ( rybník I.)</t>
  </si>
  <si>
    <t>altán u rozária</t>
  </si>
  <si>
    <t>japonská zahrada</t>
  </si>
  <si>
    <t>zpev.plochy I., II., venkovní úpravy</t>
  </si>
  <si>
    <t>oplocení BZ</t>
  </si>
  <si>
    <t>studna v BZ</t>
  </si>
  <si>
    <t>podzemní objekt v areálu ZOO</t>
  </si>
  <si>
    <t>expozice tučňáci</t>
  </si>
  <si>
    <t>expozice kosman zakrslý</t>
  </si>
  <si>
    <t>studna u tučňáků</t>
  </si>
  <si>
    <t>komunikace zpev. plochy</t>
  </si>
  <si>
    <t>madagaskar venkovní expozice</t>
  </si>
  <si>
    <t>kanalizace vč. přípojek</t>
  </si>
  <si>
    <t>vodovodní přípojky</t>
  </si>
  <si>
    <t>vodovod + vodárna</t>
  </si>
  <si>
    <t>studna za bufetem</t>
  </si>
  <si>
    <t>expozice Tamarín císařský</t>
  </si>
  <si>
    <t>plameňáčinec</t>
  </si>
  <si>
    <t>voliéra pro dravé ptáky</t>
  </si>
  <si>
    <t>voliéry pro sovy</t>
  </si>
  <si>
    <t>dětský koutek Opavia</t>
  </si>
  <si>
    <t>ovčín (ovce brýlová)</t>
  </si>
  <si>
    <t>dětský výukový koutek</t>
  </si>
  <si>
    <t>vodovod v kolektoru</t>
  </si>
  <si>
    <t>komunikace A, B</t>
  </si>
  <si>
    <t>pavilon IRBIS horský</t>
  </si>
  <si>
    <t>pavilon vlci hřívnatí</t>
  </si>
  <si>
    <t>puminec</t>
  </si>
  <si>
    <t>vodovodní řád II</t>
  </si>
  <si>
    <t>ubikace a výběh sibiřského tygra</t>
  </si>
  <si>
    <t>medvědinec</t>
  </si>
  <si>
    <t>sibiřský srub a opěrná zeď</t>
  </si>
  <si>
    <t>ptačí voliéra (altán)</t>
  </si>
  <si>
    <t>orlí voliéra</t>
  </si>
  <si>
    <t>vlčinec</t>
  </si>
  <si>
    <t>ovčín na Luftnerce</t>
  </si>
  <si>
    <t>studna u chatky</t>
  </si>
  <si>
    <t>dráha</t>
  </si>
  <si>
    <t>10947/5, 10953/3</t>
  </si>
  <si>
    <t>10965/11, 10971/1</t>
  </si>
  <si>
    <t>10976/10, 10976/, 10953/2, 10953/3, 10970/2</t>
  </si>
  <si>
    <t>10947/5, 10976/1, 10953/3, 10970/2</t>
  </si>
  <si>
    <t>10976/7, 10975, 10977/2</t>
  </si>
  <si>
    <t>Severní Předměstí, č.p. 897, Pod Vinicemi 14</t>
  </si>
  <si>
    <t>Severní Předměstí, č.p. 297 E</t>
  </si>
  <si>
    <t>Severní Předměstí, č.p. 885, Pod Vinicemi 10</t>
  </si>
  <si>
    <t>Severní Předměstí, č.p. 928, Pod Vinicemi 9</t>
  </si>
  <si>
    <t>zastavěná plocha a nádvoří - rekr. chata s příslušenstvím</t>
  </si>
  <si>
    <t>jiná plocha - kultura osvěta</t>
  </si>
  <si>
    <t>orná půda - ke krmným účelům</t>
  </si>
  <si>
    <t>zastavěná plocha a nádvoří - údržba + garáže</t>
  </si>
  <si>
    <t>zastavěná plocha a nádvoří - provozní budova</t>
  </si>
  <si>
    <t>zastavěná plocha a nádvoří - kanceláře + sklady</t>
  </si>
  <si>
    <t>zastavěná plocha a nádvoří - kotelna</t>
  </si>
  <si>
    <t>zastavěná plocha a nádvoří - garáž</t>
  </si>
  <si>
    <t>zastavěná plocha a nádvoří - dílna + sklady</t>
  </si>
  <si>
    <t>zastavěná plocha a nádvoří - elektrodílna + sklady</t>
  </si>
  <si>
    <t>zastavěná plocha a nádvoří - dílna</t>
  </si>
  <si>
    <t>zastavěná plocha a nádvoří - truhlárna</t>
  </si>
  <si>
    <t>trvalý travní porost - ke krmným účelům</t>
  </si>
  <si>
    <t>kulturní a osvětová plocha - hlediště přír.divadla</t>
  </si>
  <si>
    <t>jiná plocha - parkoviště</t>
  </si>
  <si>
    <t>zastavěná plocha a nádvoří - soc. zařízení u BZ a žumpa</t>
  </si>
  <si>
    <t>zastavěná plocha a nádvoří - přírodní divadlo + jeviště</t>
  </si>
  <si>
    <t>kulturní a osvětová plocha - kultura osvěta</t>
  </si>
  <si>
    <t>zastavěná plocha a nádvoří - australská ubikace I.</t>
  </si>
  <si>
    <t>zastavěná plocha a nádvoří - pokladna hl. vstup</t>
  </si>
  <si>
    <t>zastavěná plocha a nádvoří - zahr. skleník</t>
  </si>
  <si>
    <t>jiná plocha - botan. Zahrada</t>
  </si>
  <si>
    <t>zastavěná plocha a nádvoří - botanický skleník</t>
  </si>
  <si>
    <t>zastavěná plocha a nádvoří - pavilon "Z"</t>
  </si>
  <si>
    <t>zastavěná plocha a nádvoří - masárna</t>
  </si>
  <si>
    <t>zastavěná plocha a nádvoří - soc.zařízení včetně žumpy</t>
  </si>
  <si>
    <t>zastavěná plocha a nádvoří - bezbariérové WC</t>
  </si>
  <si>
    <t>zastavěná plocha a nádvoří - šatny (vila)</t>
  </si>
  <si>
    <t>zastavěná plocha a nádvoří - prodejna, veter. ošetřovna</t>
  </si>
  <si>
    <t>zastavěná plocha a nádvoří - pavilon nočních zvířat + kotelna</t>
  </si>
  <si>
    <t>zastavěná plocha a nádvoří - domeček BZ</t>
  </si>
  <si>
    <t>kulturní a osvětová plocha - voliéra dravci</t>
  </si>
  <si>
    <t>zastavěná plocha a nádvoří - malé šelmy</t>
  </si>
  <si>
    <t>zastavěná plocha a nádvoří - africká restaurace</t>
  </si>
  <si>
    <t>vodní nádrž přírodní - vodní nádrž přírodní</t>
  </si>
  <si>
    <t>zastavěná plocha a nádvoří - boudy DA</t>
  </si>
  <si>
    <t>zastavěná plocha a nádvoří - guerézy</t>
  </si>
  <si>
    <t>kulturní a osvětová plocha - předvýběh DA</t>
  </si>
  <si>
    <t>zastavěná plocha a nádvoří - voliéra dravci</t>
  </si>
  <si>
    <t>zastavěná plocha a nádvoří - boudy horní Afriky</t>
  </si>
  <si>
    <t>zastavěná plocha a nádvoří - šikmá bouda</t>
  </si>
  <si>
    <t>zastavěná plocha a nádvoří - lamy</t>
  </si>
  <si>
    <t>zastavěná plocha a nádvoří - statek Luftnerka</t>
  </si>
  <si>
    <t>zastavěná plocha a nádvoří - ubikace sitatungy</t>
  </si>
  <si>
    <t>kulturní a osvětová plocha - výběh velbloudů, osli</t>
  </si>
  <si>
    <t>zastavěná plocha a nádvoří - jačinec, velbloudinec</t>
  </si>
  <si>
    <t>zastavěná plocha a nádvoří - bouda mary</t>
  </si>
  <si>
    <t>zastavěná plocha a nádvoří - kolna u chatky</t>
  </si>
  <si>
    <t>zastavěná plocha a nádvoří - chatka E 297</t>
  </si>
  <si>
    <t>ostatní komunikace - parkoviště</t>
  </si>
  <si>
    <t>stavba pro výrobu a skladování - údržba + garáže</t>
  </si>
  <si>
    <t>stavba pro výrobu a skladování - sklady</t>
  </si>
  <si>
    <t>stavba pro výrobu a skladování - kancelář a sklady</t>
  </si>
  <si>
    <t>stavba pro výrobu a skladování - kotelna + komín</t>
  </si>
  <si>
    <t>stavba pro výrobu a skladování - garáže ZUD</t>
  </si>
  <si>
    <t>stavba pro výrobu a skladování - dílny a sklady</t>
  </si>
  <si>
    <t>stavba pro výrobu a skladování - krmná zvířata</t>
  </si>
  <si>
    <t>stavba občanského vybavení - dílna včetně oplocení</t>
  </si>
  <si>
    <t>jiná stavba - truhlárna</t>
  </si>
  <si>
    <t>stavba technického vybavení - trafostanice</t>
  </si>
  <si>
    <t>stavba občanského vybavení - stánek občerstvení + dlažba</t>
  </si>
  <si>
    <t>jiná stavba - planetárium - nástavba anfiteátru I. Etapa</t>
  </si>
  <si>
    <t>stavba občanského vybavení - Sociální zařízení</t>
  </si>
  <si>
    <t>stavba občanského vybavení - budova přír.divadla, jeviště + osvětlovací věže</t>
  </si>
  <si>
    <t>stavba občanského vybavení - přečerpací stanice</t>
  </si>
  <si>
    <t>jiná stavba - austrálie - nové opice</t>
  </si>
  <si>
    <t>stavba občanského vybavení - pokladna hlavní vstup</t>
  </si>
  <si>
    <t>stavba občanského vybavení - zahr. skleník</t>
  </si>
  <si>
    <t>stavba občanského vybavení - sukulentní skleník</t>
  </si>
  <si>
    <t>stavba občanského vybavení - pavilon "Z"</t>
  </si>
  <si>
    <t>stavba občanského vybavení - sklep s lednicí</t>
  </si>
  <si>
    <t>stavba občanského vybavení - zděné WC</t>
  </si>
  <si>
    <t>stavba občanského vybavení - bezbariérové WC</t>
  </si>
  <si>
    <t>stavba občanského vybavení - šatny, soc. zařízení</t>
  </si>
  <si>
    <t>stavba občanského vybavení - prodejna, veterina</t>
  </si>
  <si>
    <t>stavba občanského vybavení - pavilon nočních zvířat</t>
  </si>
  <si>
    <t>stavba občanského vybavení - pavilonek</t>
  </si>
  <si>
    <t>stavba občanského vybavení - voliéry malých šelem</t>
  </si>
  <si>
    <t>jiná stavba - africká restaurace</t>
  </si>
  <si>
    <t>stavba občanského vybavení - africký výběh, sruby, terasy</t>
  </si>
  <si>
    <t>stavba občanského vybavení - arický výběh, sruby, terasy</t>
  </si>
  <si>
    <t>stavba občanského vybavení - expozice guerézy</t>
  </si>
  <si>
    <t>stavba občanského vybavení - voliéra velkých dravců</t>
  </si>
  <si>
    <t>jiná stavba - vstupní areál ZOO Vinice - horní vstup</t>
  </si>
  <si>
    <t>stavba občanského vybavení - kino do DINOPARKU</t>
  </si>
  <si>
    <t>stavba občanského vybavení - horní africký výběh</t>
  </si>
  <si>
    <t>stavba občanského vybavení - výběh kaferských buvolů</t>
  </si>
  <si>
    <t>objekt občanské vybavenosti - statek Luftnerka</t>
  </si>
  <si>
    <t>stavba občanského vybavení - ubikace opic v DAV</t>
  </si>
  <si>
    <t>jiná stavba - výběh Tygra</t>
  </si>
  <si>
    <t>stavba občanského vybavení - sibiřský srub</t>
  </si>
  <si>
    <t>stavba občanského vybavení - velbloudinec, jačinec</t>
  </si>
  <si>
    <t>stavba občanského vybavení - expozice mary</t>
  </si>
  <si>
    <t>stavba pro rodinnou rekreaci - ubytovna</t>
  </si>
  <si>
    <t>jiná stavba - sklad. prostor</t>
  </si>
  <si>
    <t>jiná stavba - seník hala + manipulační plocha seník</t>
  </si>
  <si>
    <t>Doubravka</t>
  </si>
  <si>
    <t>3098/13</t>
  </si>
  <si>
    <t>ostatní komunikace - reklamní poutač</t>
  </si>
  <si>
    <t>část - 12m2</t>
  </si>
  <si>
    <t>3098/14</t>
  </si>
  <si>
    <t>část - 4m2</t>
  </si>
  <si>
    <t>bez čp/če</t>
  </si>
  <si>
    <t>žumpa a kanalizace</t>
  </si>
  <si>
    <t>vozovky, cesty</t>
  </si>
  <si>
    <t>propojení trafostanic</t>
  </si>
  <si>
    <t>jiná stavba - sklad. Prostor</t>
  </si>
  <si>
    <t>stavba pro rodinnou rekreaci - Rekreační chata s přísl. a vedl. Stavbami</t>
  </si>
  <si>
    <t>salaš pro pštrosy</t>
  </si>
  <si>
    <t>australská ubikace I.</t>
  </si>
  <si>
    <t>Výměra</t>
  </si>
  <si>
    <t>Příloha č. 5</t>
  </si>
  <si>
    <t>G2</t>
  </si>
  <si>
    <t>podíl 1/2</t>
  </si>
  <si>
    <t>podíl 1/4</t>
  </si>
  <si>
    <t>změňák svs</t>
  </si>
  <si>
    <t>č.parcely</t>
  </si>
  <si>
    <t>výměra m</t>
  </si>
  <si>
    <t>Kč</t>
  </si>
  <si>
    <t>10947/10</t>
  </si>
  <si>
    <t>10947/13</t>
  </si>
  <si>
    <t>10947/14</t>
  </si>
  <si>
    <t>10947/15</t>
  </si>
  <si>
    <t>10947/22</t>
  </si>
  <si>
    <t>10947/35</t>
  </si>
  <si>
    <t>10947/36</t>
  </si>
  <si>
    <t>10947/37</t>
  </si>
  <si>
    <t>10947/38</t>
  </si>
  <si>
    <t>10947/39</t>
  </si>
  <si>
    <t>10947/40</t>
  </si>
  <si>
    <t>10947/41</t>
  </si>
  <si>
    <t>10953/5</t>
  </si>
  <si>
    <t>10953/6</t>
  </si>
  <si>
    <t>10953/9</t>
  </si>
  <si>
    <t>10953/12</t>
  </si>
  <si>
    <t>10965/7</t>
  </si>
  <si>
    <t>SOUČET</t>
  </si>
  <si>
    <t>10970/7</t>
  </si>
  <si>
    <t>10951/2</t>
  </si>
  <si>
    <t>10951/3</t>
  </si>
  <si>
    <t>10970/6</t>
  </si>
  <si>
    <t>(10828/6) převedeno na č. 10828/17</t>
  </si>
  <si>
    <t>Č.parcely</t>
  </si>
  <si>
    <t>výměra</t>
  </si>
  <si>
    <t>10946/6</t>
  </si>
  <si>
    <t>10946/7</t>
  </si>
  <si>
    <t>10929/2</t>
  </si>
  <si>
    <t>3098/13a</t>
  </si>
  <si>
    <t>3098/14b</t>
  </si>
  <si>
    <t>10707/002</t>
  </si>
  <si>
    <t>10707/001</t>
  </si>
  <si>
    <t>10835/001</t>
  </si>
  <si>
    <t>10835/003</t>
  </si>
  <si>
    <t>10835/002</t>
  </si>
  <si>
    <t>Svěření nemovitého majetku Zoologické a botanické zahradě města Plzně,</t>
  </si>
  <si>
    <t>tuto aktualizovanou přílohu A ke zřizovací listině.</t>
  </si>
  <si>
    <t>G2 budovy pro a služby obyvatelstvu</t>
  </si>
  <si>
    <t>G6 Ostatní stavby</t>
  </si>
  <si>
    <t>82710, 82711</t>
  </si>
  <si>
    <t>G4 komunikace a veřejné osvětlení</t>
  </si>
  <si>
    <t>8281</t>
  </si>
  <si>
    <t>81252</t>
  </si>
  <si>
    <t>81253</t>
  </si>
  <si>
    <t>81243</t>
  </si>
  <si>
    <t>81248, 8132, 81244</t>
  </si>
  <si>
    <t>81251</t>
  </si>
  <si>
    <t>81250</t>
  </si>
  <si>
    <t>81246</t>
  </si>
  <si>
    <t>81247</t>
  </si>
  <si>
    <t>8126</t>
  </si>
  <si>
    <t>8125</t>
  </si>
  <si>
    <t>82881</t>
  </si>
  <si>
    <t>G5 Jiné inženýrské sítě</t>
  </si>
  <si>
    <t>81524</t>
  </si>
  <si>
    <t>82311</t>
  </si>
  <si>
    <t>82313</t>
  </si>
  <si>
    <t>G 6 Ostatní stavby</t>
  </si>
  <si>
    <t>8222, 82314</t>
  </si>
  <si>
    <t>8273</t>
  </si>
  <si>
    <t>81579</t>
  </si>
  <si>
    <t>81512</t>
  </si>
  <si>
    <t>81213, 8131</t>
  </si>
  <si>
    <t>8141</t>
  </si>
  <si>
    <t>Oplocení,vstupní brána</t>
  </si>
  <si>
    <t xml:space="preserve">81576, </t>
  </si>
  <si>
    <t>8159</t>
  </si>
  <si>
    <t>8122</t>
  </si>
  <si>
    <t>82312</t>
  </si>
  <si>
    <t>8144</t>
  </si>
  <si>
    <t>8252</t>
  </si>
  <si>
    <t>81577</t>
  </si>
  <si>
    <t>81578</t>
  </si>
  <si>
    <t>8142</t>
  </si>
  <si>
    <t>stavba občanského vybavení - sukul.skleník</t>
  </si>
  <si>
    <t>8111</t>
  </si>
  <si>
    <t>8123,81575</t>
  </si>
  <si>
    <t>8151</t>
  </si>
  <si>
    <t>8148</t>
  </si>
  <si>
    <t>stavba občanského vybavení - bezbariér. WC</t>
  </si>
  <si>
    <t>8112</t>
  </si>
  <si>
    <t>8225</t>
  </si>
  <si>
    <t>81541</t>
  </si>
  <si>
    <t>8275, 8276</t>
  </si>
  <si>
    <t>8274</t>
  </si>
  <si>
    <t>8143</t>
  </si>
  <si>
    <t>81580</t>
  </si>
  <si>
    <t>8011</t>
  </si>
  <si>
    <t>stavba občan. vybavení - prodejna, veterina</t>
  </si>
  <si>
    <t>8157</t>
  </si>
  <si>
    <t>stavba občan.vybavení - pavilon nočních zvířat</t>
  </si>
  <si>
    <t>8153</t>
  </si>
  <si>
    <t>81212</t>
  </si>
  <si>
    <t>Austrálie ubikace</t>
  </si>
  <si>
    <t>81256</t>
  </si>
  <si>
    <t>8128</t>
  </si>
  <si>
    <t>8154</t>
  </si>
  <si>
    <t>81260</t>
  </si>
  <si>
    <t>81211</t>
  </si>
  <si>
    <t>stavba občan.vybavení - voliéra velkých dravců</t>
  </si>
  <si>
    <t>81516</t>
  </si>
  <si>
    <t>81217</t>
  </si>
  <si>
    <t>8224, 8229</t>
  </si>
  <si>
    <t>81545</t>
  </si>
  <si>
    <t>81532</t>
  </si>
  <si>
    <t>81548</t>
  </si>
  <si>
    <t>Expo Urzon</t>
  </si>
  <si>
    <t>81549</t>
  </si>
  <si>
    <t>Expo Severní Amerika</t>
  </si>
  <si>
    <t>81550</t>
  </si>
  <si>
    <t>Expo Rys červený</t>
  </si>
  <si>
    <t>81551</t>
  </si>
  <si>
    <t>81540</t>
  </si>
  <si>
    <t>Česká řeka</t>
  </si>
  <si>
    <t>81582</t>
  </si>
  <si>
    <t>81519</t>
  </si>
  <si>
    <t>81262</t>
  </si>
  <si>
    <t>81525</t>
  </si>
  <si>
    <t>81526</t>
  </si>
  <si>
    <t>8121</t>
  </si>
  <si>
    <t>Přístřešek na zeměď.stroje</t>
  </si>
  <si>
    <t>82882</t>
  </si>
  <si>
    <t>81216</t>
  </si>
  <si>
    <t>81236</t>
  </si>
  <si>
    <t>82751</t>
  </si>
  <si>
    <t>8278, 82715</t>
  </si>
  <si>
    <t>81544</t>
  </si>
  <si>
    <t>81215</t>
  </si>
  <si>
    <t>81257</t>
  </si>
  <si>
    <t>81546</t>
  </si>
  <si>
    <t>81547</t>
  </si>
  <si>
    <t>Austrálie nové opice</t>
  </si>
  <si>
    <t>81237</t>
  </si>
  <si>
    <t>Vlčinec</t>
  </si>
  <si>
    <t>81537</t>
  </si>
  <si>
    <t>81242</t>
  </si>
  <si>
    <t>8145</t>
  </si>
  <si>
    <t>81240</t>
  </si>
  <si>
    <t>81239, 81539</t>
  </si>
  <si>
    <t>81241</t>
  </si>
  <si>
    <t>81528</t>
  </si>
  <si>
    <t>inženýrské sítě (telef.+PC)</t>
  </si>
  <si>
    <t>8160</t>
  </si>
  <si>
    <t>Rozvod vody ZUD</t>
  </si>
  <si>
    <t>8279</t>
  </si>
  <si>
    <t>Kanalizace Dolní Afrika</t>
  </si>
  <si>
    <t>8283</t>
  </si>
  <si>
    <t>Soc.zař. U BZ  -  WC</t>
  </si>
  <si>
    <t>81259</t>
  </si>
  <si>
    <t>Africký pavilon kopytníků</t>
  </si>
  <si>
    <t>81261</t>
  </si>
  <si>
    <t>Asie terén.úpravy</t>
  </si>
  <si>
    <t>81263</t>
  </si>
  <si>
    <t>Asie pavilon žiraf</t>
  </si>
  <si>
    <t>81264</t>
  </si>
  <si>
    <t>81265</t>
  </si>
  <si>
    <t>Asie voliéra jeřáb</t>
  </si>
  <si>
    <t>81266</t>
  </si>
  <si>
    <t>Asie pav.panda,muntžak</t>
  </si>
  <si>
    <t>81267</t>
  </si>
  <si>
    <t>Asie pavilon nosorožci</t>
  </si>
  <si>
    <t>81268</t>
  </si>
  <si>
    <t>81269</t>
  </si>
  <si>
    <t>Asie WC veřejnost</t>
  </si>
  <si>
    <t>81270</t>
  </si>
  <si>
    <t>Asie prase bradavičnaté</t>
  </si>
  <si>
    <t>81271</t>
  </si>
  <si>
    <t>Asie cesta dolní Afrika</t>
  </si>
  <si>
    <t>81272</t>
  </si>
  <si>
    <t>Asie hrošíci, gepardi,vlhy</t>
  </si>
  <si>
    <t>81273</t>
  </si>
  <si>
    <t>Asie afričtí ptáci</t>
  </si>
  <si>
    <t>81274</t>
  </si>
  <si>
    <t>Asie wanderu</t>
  </si>
  <si>
    <t>81275</t>
  </si>
  <si>
    <t>81276</t>
  </si>
  <si>
    <t>Expo Bobak</t>
  </si>
  <si>
    <t>81552</t>
  </si>
  <si>
    <t>Expo Ovce aljašská</t>
  </si>
  <si>
    <t>81553</t>
  </si>
  <si>
    <t>Asijské hory</t>
  </si>
  <si>
    <t>81581</t>
  </si>
  <si>
    <t>Zázemí pro ptáky WC - BZ</t>
  </si>
  <si>
    <t>82883</t>
  </si>
  <si>
    <t>Vodovodní šachta u trfa</t>
  </si>
  <si>
    <t>82884</t>
  </si>
  <si>
    <t>10977/2,10953/3, 10970/2,10970/4, 10976/8, 10976/10</t>
  </si>
  <si>
    <t>10971/1, 10953/3</t>
  </si>
  <si>
    <t>jiná stavba - Hospodářská budova Luftnerka</t>
  </si>
  <si>
    <t>10991/1</t>
  </si>
  <si>
    <t>10694/10</t>
  </si>
  <si>
    <t>Sítě EE</t>
  </si>
  <si>
    <t>Oplocení ZUD (Vjezdová brána)</t>
  </si>
  <si>
    <t>8284</t>
  </si>
  <si>
    <t>Vyhlídka hrošíci</t>
  </si>
  <si>
    <t>81277</t>
  </si>
  <si>
    <t>Tank podstavec (sokl)</t>
  </si>
  <si>
    <t>81583</t>
  </si>
  <si>
    <t>10714/15</t>
  </si>
  <si>
    <t>10953/22</t>
  </si>
  <si>
    <t>10971/4</t>
  </si>
  <si>
    <t>10976/31</t>
  </si>
  <si>
    <t>10976/24</t>
  </si>
  <si>
    <t>10947/45</t>
  </si>
  <si>
    <t>10947/46</t>
  </si>
  <si>
    <t>10947/47</t>
  </si>
  <si>
    <t>10947/48</t>
  </si>
  <si>
    <t>10947/49</t>
  </si>
  <si>
    <t>10976/29</t>
  </si>
  <si>
    <t>10976/28</t>
  </si>
  <si>
    <t>10977/8</t>
  </si>
  <si>
    <t>10977/9</t>
  </si>
  <si>
    <t>10976/25</t>
  </si>
  <si>
    <t>10976/26</t>
  </si>
  <si>
    <t>10714/13</t>
  </si>
  <si>
    <t>10714/14</t>
  </si>
  <si>
    <t>10953/19</t>
  </si>
  <si>
    <t>10953/16</t>
  </si>
  <si>
    <t>10953/17</t>
  </si>
  <si>
    <t>10953/18</t>
  </si>
  <si>
    <t>ostatní plocha - ostatní komunikace</t>
  </si>
  <si>
    <t>ostatní plocha - kulturní a osvětová plocha</t>
  </si>
  <si>
    <t>ostatní plocha - kulturní a osvětová plocha - parkoviště</t>
  </si>
  <si>
    <t>10829/1</t>
  </si>
  <si>
    <t>část - 5151m2</t>
  </si>
  <si>
    <t>10626/2, 10629/1</t>
  </si>
  <si>
    <t>Čistící a desinfekční stanice</t>
  </si>
  <si>
    <t>Oplocení sev.str. Vinice</t>
  </si>
  <si>
    <t>81531</t>
  </si>
  <si>
    <t>82752</t>
  </si>
  <si>
    <t>Asie indonézská vyhlídka</t>
  </si>
  <si>
    <t>10694/1</t>
  </si>
  <si>
    <t>10694/4</t>
  </si>
  <si>
    <t>10694/5</t>
  </si>
  <si>
    <t>10694/6</t>
  </si>
  <si>
    <t>10947/50</t>
  </si>
  <si>
    <t>Hala na krmivo</t>
  </si>
  <si>
    <t>Ptačí voliéra lesopark I</t>
  </si>
  <si>
    <t>Ptačí voliéra lesopark II</t>
  </si>
  <si>
    <t>Ptačí voliéra lesopark III</t>
  </si>
  <si>
    <t>100/159</t>
  </si>
  <si>
    <t>100/158</t>
  </si>
  <si>
    <t>100/157</t>
  </si>
  <si>
    <t>100/156</t>
  </si>
  <si>
    <t>Ptačí voliéra lesopark IV.</t>
  </si>
  <si>
    <t>100/160</t>
  </si>
  <si>
    <t>Ptačí voliéra lesopark V.</t>
  </si>
  <si>
    <t>100/161</t>
  </si>
  <si>
    <t>81278</t>
  </si>
  <si>
    <t>Přístřešek DEPO</t>
  </si>
  <si>
    <t>81584</t>
  </si>
  <si>
    <t>81245</t>
  </si>
  <si>
    <t>81238</t>
  </si>
  <si>
    <t>Život v podzemí - vstupní budova</t>
  </si>
  <si>
    <t>Život v podzemí - podzemní objekt v areálu ZOO</t>
  </si>
  <si>
    <t xml:space="preserve">V Plzni dne </t>
  </si>
  <si>
    <t>10971/1, 10953/3, 10976/10, 10977/2, 10970/1, 10970/2, 10970/3</t>
  </si>
  <si>
    <t>8146, 8147, 82712, 82713, 82714</t>
  </si>
  <si>
    <t>8239, 8282, 8238</t>
  </si>
  <si>
    <t>81529, 81530</t>
  </si>
  <si>
    <t>10629/1, 10629/8, 10629/11, 10629/2, 10629/12, 10629/5, 10629/9</t>
  </si>
  <si>
    <t>10976/10, 10976/1, 10953/2, 10953/3, 10970/2</t>
  </si>
  <si>
    <t>10971/1, 10976/10, 10977/2 10953/3, 10970/1, 10970/2, 10970/3</t>
  </si>
  <si>
    <t>10694/10, 10694/1, 10828/6</t>
  </si>
  <si>
    <t xml:space="preserve">Plzeň,  statutární město  předává k hospodaření  Zoologické a botanické zahradě, příspěvkové  organizaci, Plzeň, </t>
  </si>
  <si>
    <t>Pavilon pro asijské sudokopytníky</t>
  </si>
  <si>
    <t>Drobní ptáci</t>
  </si>
  <si>
    <t>Pavilon pro žirafy, nosorožce a antilopy</t>
  </si>
  <si>
    <t>Expozice Šumava-Euroregion Šumava</t>
  </si>
  <si>
    <t>Odkanalizování vody vč. nádrží u vlků hřivnatých</t>
  </si>
  <si>
    <t>105/054</t>
  </si>
  <si>
    <t>Churuavata (čuravata) vyhlídka</t>
  </si>
  <si>
    <t>100/165</t>
  </si>
  <si>
    <t>81264, 81268</t>
  </si>
  <si>
    <t>pam. zóna</t>
  </si>
  <si>
    <t>stavba občanského vybavení - voliéra Kondor</t>
  </si>
  <si>
    <t>100/006</t>
  </si>
  <si>
    <t>STOPY ČLOVĚKA - pavilon drápkatých opic</t>
  </si>
  <si>
    <t>STOPY ČLOVĚKA - expozice suchozemských želv</t>
  </si>
  <si>
    <t>100/166</t>
  </si>
  <si>
    <t>Voliéra-Lochotínský amfiteátr-sokolnictví</t>
  </si>
  <si>
    <t>Oplocení - Lochotínského amfiteátru</t>
  </si>
  <si>
    <t>Oplocení Lochotínského amfiteátru ze strany</t>
  </si>
  <si>
    <t>210/002</t>
  </si>
  <si>
    <t>10965/26</t>
  </si>
  <si>
    <t>10955/4</t>
  </si>
  <si>
    <t>10946/19</t>
  </si>
  <si>
    <t>10946/1, 10946/4, 10946/11</t>
  </si>
  <si>
    <t>10946/1, 10947/2</t>
  </si>
  <si>
    <t>zastavěná plocha a nádvoří - suchozemské želvy</t>
  </si>
  <si>
    <t>zastavěná plocha a nádvoří - pavilon drápkatých opic</t>
  </si>
  <si>
    <t>zastavěná plocha a nádvoří - voliéry pro dravé ptactvo</t>
  </si>
  <si>
    <t>ostatní plocha - kulturní a osvětová plocha - botanická zahrada</t>
  </si>
  <si>
    <t>Pod Vinicemi 9, PSČ 301 00, IČ 377015,  níže uvedený  městský  nemovitý majetek nezbytně nutný pro výkon činností,</t>
  </si>
  <si>
    <t>příspěvkové organizaci, Plzeň, Pod Vinicemi 9, PSČ 301 00, IČ 377015</t>
  </si>
  <si>
    <t>8227, 8228, 8233, 8234,8251</t>
  </si>
  <si>
    <t>81542,</t>
  </si>
  <si>
    <t xml:space="preserve">chata E 279                                                     </t>
  </si>
  <si>
    <t>82885</t>
  </si>
  <si>
    <t>81554</t>
  </si>
  <si>
    <t>Zahradnický skleník-zázemí za pavilonem "Z"</t>
  </si>
  <si>
    <t>105/058</t>
  </si>
  <si>
    <t>Brouzdaliště Lüftnerka</t>
  </si>
  <si>
    <t>105/059</t>
  </si>
  <si>
    <t>Dětské hřiště</t>
  </si>
  <si>
    <t>105/060</t>
  </si>
  <si>
    <t>Zařízení slaboproudé elektroniky Amfiteátr</t>
  </si>
  <si>
    <t>10946/3, 10946/1</t>
  </si>
  <si>
    <t>105/163</t>
  </si>
  <si>
    <t>160/001</t>
  </si>
  <si>
    <t>Výběh "SIMPANZŮ"</t>
  </si>
  <si>
    <t>100/169</t>
  </si>
  <si>
    <t>Zimoviště vodních ptáků - okolí skleníků</t>
  </si>
  <si>
    <t>100/170</t>
  </si>
  <si>
    <t>105/061</t>
  </si>
  <si>
    <t>105/062</t>
  </si>
  <si>
    <t>10947/5, 10947/3,10947/10</t>
  </si>
  <si>
    <t>10947/51</t>
  </si>
  <si>
    <t>10744/2</t>
  </si>
  <si>
    <t>10715/4</t>
  </si>
  <si>
    <t>trvalý travnatý porost</t>
  </si>
  <si>
    <t>10744/6</t>
  </si>
  <si>
    <t>10746/3</t>
  </si>
  <si>
    <t>10744/5</t>
  </si>
  <si>
    <t>10744/4</t>
  </si>
  <si>
    <t>10715/1</t>
  </si>
  <si>
    <t>10744/3</t>
  </si>
  <si>
    <t>zastavěná plocha a nádvoří - zbořeniště</t>
  </si>
  <si>
    <t>10746/5</t>
  </si>
  <si>
    <t>10835/4</t>
  </si>
  <si>
    <t>10837/1</t>
  </si>
  <si>
    <t>10837/2</t>
  </si>
  <si>
    <t>10837/4</t>
  </si>
  <si>
    <t>10837/5</t>
  </si>
  <si>
    <t>Stánek cukrárna "U tygra"</t>
  </si>
  <si>
    <t>105/063</t>
  </si>
  <si>
    <t>105/064</t>
  </si>
  <si>
    <t>Kontejnerové WC páni v AMFI</t>
  </si>
  <si>
    <t>Kontejnerové WC dámy v AMFI</t>
  </si>
  <si>
    <t>Pergola u cukrárny "U tygra"</t>
  </si>
  <si>
    <t>81533, 81536</t>
  </si>
  <si>
    <t>stavba občanského vybavení - lama</t>
  </si>
  <si>
    <t xml:space="preserve">Informační systém po zoo </t>
  </si>
  <si>
    <t>Osvětlení v areálu zoo u cest</t>
  </si>
  <si>
    <t>Bezbariérová cesta u Sibiřského srubu</t>
  </si>
  <si>
    <t>Dětské hřiště statek Lüftnerka</t>
  </si>
  <si>
    <t>Automatická brána u trafostanice</t>
  </si>
  <si>
    <t>Strom jako ekosystém ( stromový domek )</t>
  </si>
  <si>
    <t>105/067</t>
  </si>
  <si>
    <t>105/066</t>
  </si>
  <si>
    <t>105/065</t>
  </si>
  <si>
    <t>160/002</t>
  </si>
  <si>
    <t>110/013</t>
  </si>
  <si>
    <t>110/012</t>
  </si>
  <si>
    <t>110/011</t>
  </si>
  <si>
    <t>10977/1, 10965/22, 109532, 10947/5</t>
  </si>
  <si>
    <t>Zařízení slaboproudé elektroniky  SMART CITY vchod zaměstn.( čipy )</t>
  </si>
  <si>
    <t>10828/19</t>
  </si>
  <si>
    <t>10828/18</t>
  </si>
  <si>
    <t>zastavěná plocha a nádvoří - skleník</t>
  </si>
  <si>
    <t>105/057</t>
  </si>
  <si>
    <t>105/056</t>
  </si>
  <si>
    <t>Hodnota majetku v pořizovacích cenách k 30. 6. 2020 činí v Kč:</t>
  </si>
  <si>
    <t>Stánek občerstvení U žiraf</t>
  </si>
  <si>
    <t>Stánek občerstvení Talarak U Zoborožce</t>
  </si>
  <si>
    <t>Kanárské ostrovy expoz. pod sukulentním skleníkem</t>
  </si>
  <si>
    <t>Mgr. Martin Baxa</t>
  </si>
  <si>
    <t>primátor města Plzně</t>
  </si>
  <si>
    <t>105/069</t>
  </si>
  <si>
    <t>105/070</t>
  </si>
  <si>
    <t>105/071</t>
  </si>
  <si>
    <t xml:space="preserve">Tato příloha nabývá účinnosti dnem podpisu a plně nahrazuje přílohu ze dne 18. 11. 2019. </t>
  </si>
  <si>
    <t xml:space="preserve">Plzeň,  statutární město vydává na základě usnesení Zastupitelstva města Plzně č.      ze dne        2020  </t>
  </si>
  <si>
    <t>Severní Předměstí, č.e. 279</t>
  </si>
  <si>
    <t xml:space="preserve"> Expo Goral</t>
  </si>
  <si>
    <t>ostatní plocha, zeleň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</si>
</sst>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\ &quot;Kč&quot;"/>
  </numFmts>
  <fonts count="34" x14ac:knownFonts="1"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8"/>
      <name val="Times New Roman"/>
      <family val="1"/>
    </font>
    <font>
      <b/>
      <u/>
      <sz val="18"/>
      <color indexed="10"/>
      <name val="Times New Roman"/>
      <family val="1"/>
    </font>
    <font>
      <sz val="14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b/>
      <u/>
      <sz val="18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Times New Roman"/>
      <family val="1"/>
      <charset val="238"/>
    </font>
    <font>
      <sz val="10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29" fillId="0" borderId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3">
    <xf numFmtId="0" fontId="0" fillId="0" borderId="0" xfId="0"/>
    <xf numFmtId="0" fontId="1" fillId="0" borderId="0" xfId="1" applyBorder="1" applyAlignment="1">
      <alignment wrapText="1"/>
    </xf>
    <xf numFmtId="0" fontId="1" fillId="0" borderId="0" xfId="1" applyBorder="1"/>
    <xf numFmtId="2" fontId="1" fillId="0" borderId="0" xfId="1" applyNumberFormat="1" applyBorder="1" applyAlignment="1">
      <alignment wrapText="1"/>
    </xf>
    <xf numFmtId="4" fontId="1" fillId="0" borderId="0" xfId="1" applyNumberFormat="1" applyBorder="1"/>
    <xf numFmtId="0" fontId="1" fillId="0" borderId="0" xfId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4" fillId="0" borderId="0" xfId="0" applyFont="1"/>
    <xf numFmtId="0" fontId="1" fillId="0" borderId="0" xfId="1"/>
    <xf numFmtId="164" fontId="4" fillId="0" borderId="0" xfId="0" applyNumberFormat="1" applyFont="1"/>
    <xf numFmtId="0" fontId="6" fillId="0" borderId="0" xfId="1" applyFont="1" applyBorder="1" applyAlignment="1">
      <alignment wrapText="1"/>
    </xf>
    <xf numFmtId="0" fontId="7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 wrapText="1"/>
    </xf>
    <xf numFmtId="0" fontId="14" fillId="0" borderId="0" xfId="0" applyFont="1"/>
    <xf numFmtId="0" fontId="15" fillId="0" borderId="0" xfId="1" applyFont="1"/>
    <xf numFmtId="0" fontId="15" fillId="0" borderId="0" xfId="1" applyFont="1" applyAlignment="1">
      <alignment wrapText="1"/>
    </xf>
    <xf numFmtId="2" fontId="15" fillId="0" borderId="0" xfId="1" applyNumberFormat="1" applyFont="1" applyAlignment="1">
      <alignment wrapText="1"/>
    </xf>
    <xf numFmtId="4" fontId="15" fillId="0" borderId="0" xfId="1" applyNumberFormat="1" applyFont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2" fontId="2" fillId="0" borderId="11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2" fontId="2" fillId="0" borderId="7" xfId="1" applyNumberFormat="1" applyFont="1" applyBorder="1" applyAlignment="1">
      <alignment horizontal="center" vertical="center" wrapText="1"/>
    </xf>
    <xf numFmtId="4" fontId="2" fillId="0" borderId="15" xfId="1" applyNumberFormat="1" applyFont="1" applyBorder="1" applyAlignment="1">
      <alignment horizontal="center" vertical="center" wrapText="1"/>
    </xf>
    <xf numFmtId="164" fontId="1" fillId="0" borderId="16" xfId="1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0" fontId="1" fillId="0" borderId="19" xfId="1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2" fontId="1" fillId="0" borderId="20" xfId="1" applyNumberFormat="1" applyFont="1" applyBorder="1" applyAlignment="1">
      <alignment horizontal="center" vertical="top" wrapText="1"/>
    </xf>
    <xf numFmtId="2" fontId="1" fillId="0" borderId="13" xfId="1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2" fontId="1" fillId="0" borderId="12" xfId="1" applyNumberFormat="1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2" fontId="1" fillId="0" borderId="21" xfId="1" applyNumberFormat="1" applyFont="1" applyBorder="1" applyAlignment="1">
      <alignment vertical="top" wrapText="1"/>
    </xf>
    <xf numFmtId="2" fontId="1" fillId="0" borderId="9" xfId="1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1" fillId="0" borderId="12" xfId="1" applyFont="1" applyBorder="1" applyAlignment="1">
      <alignment vertical="top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2" fontId="1" fillId="0" borderId="8" xfId="1" applyNumberFormat="1" applyFont="1" applyBorder="1" applyAlignment="1">
      <alignment vertical="top" wrapText="1"/>
    </xf>
    <xf numFmtId="0" fontId="9" fillId="0" borderId="22" xfId="0" applyFont="1" applyBorder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0" fillId="2" borderId="0" xfId="0" applyFill="1" applyAlignment="1">
      <alignment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/>
    </xf>
    <xf numFmtId="164" fontId="0" fillId="2" borderId="18" xfId="0" applyNumberFormat="1" applyFill="1" applyBorder="1" applyAlignment="1">
      <alignment vertical="top"/>
    </xf>
    <xf numFmtId="164" fontId="0" fillId="0" borderId="17" xfId="0" applyNumberForma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9" fillId="0" borderId="23" xfId="0" applyFont="1" applyBorder="1" applyAlignment="1">
      <alignment vertical="top" wrapText="1"/>
    </xf>
    <xf numFmtId="0" fontId="18" fillId="0" borderId="23" xfId="0" applyFont="1" applyBorder="1" applyAlignment="1">
      <alignment horizontal="right" vertical="top" wrapText="1"/>
    </xf>
    <xf numFmtId="164" fontId="18" fillId="0" borderId="23" xfId="0" applyNumberFormat="1" applyFont="1" applyBorder="1" applyAlignment="1">
      <alignment horizontal="right" vertical="top" wrapText="1"/>
    </xf>
    <xf numFmtId="3" fontId="18" fillId="0" borderId="23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horizontal="right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right" vertical="top" wrapText="1"/>
    </xf>
    <xf numFmtId="164" fontId="20" fillId="0" borderId="23" xfId="0" applyNumberFormat="1" applyFont="1" applyBorder="1" applyAlignment="1">
      <alignment horizontal="right" vertical="top" wrapText="1"/>
    </xf>
    <xf numFmtId="164" fontId="18" fillId="0" borderId="23" xfId="0" applyNumberFormat="1" applyFont="1" applyBorder="1" applyAlignment="1">
      <alignment vertical="top" wrapText="1"/>
    </xf>
    <xf numFmtId="0" fontId="18" fillId="0" borderId="23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19" fillId="0" borderId="23" xfId="0" applyNumberFormat="1" applyFont="1" applyBorder="1" applyAlignment="1">
      <alignment horizontal="right" vertical="top" wrapText="1"/>
    </xf>
    <xf numFmtId="3" fontId="19" fillId="0" borderId="23" xfId="0" applyNumberFormat="1" applyFont="1" applyBorder="1" applyAlignment="1">
      <alignment horizontal="right" vertical="top" wrapText="1"/>
    </xf>
    <xf numFmtId="164" fontId="19" fillId="0" borderId="23" xfId="0" applyNumberFormat="1" applyFont="1" applyBorder="1" applyAlignment="1">
      <alignment vertical="top" wrapText="1"/>
    </xf>
    <xf numFmtId="0" fontId="15" fillId="0" borderId="0" xfId="1" applyFont="1" applyFill="1"/>
    <xf numFmtId="0" fontId="15" fillId="0" borderId="0" xfId="1" applyFont="1" applyFill="1" applyBorder="1" applyAlignment="1">
      <alignment wrapText="1"/>
    </xf>
    <xf numFmtId="0" fontId="24" fillId="0" borderId="0" xfId="0" applyFont="1" applyFill="1" applyAlignment="1">
      <alignment vertical="top"/>
    </xf>
    <xf numFmtId="0" fontId="9" fillId="0" borderId="0" xfId="0" applyFont="1" applyFill="1"/>
    <xf numFmtId="0" fontId="26" fillId="0" borderId="9" xfId="0" applyFont="1" applyFill="1" applyBorder="1" applyAlignment="1">
      <alignment horizontal="left" vertical="top" wrapText="1"/>
    </xf>
    <xf numFmtId="164" fontId="25" fillId="0" borderId="0" xfId="0" applyNumberFormat="1" applyFont="1" applyFill="1" applyBorder="1" applyAlignment="1">
      <alignment vertical="top"/>
    </xf>
    <xf numFmtId="0" fontId="0" fillId="0" borderId="9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49" fontId="9" fillId="0" borderId="12" xfId="0" applyNumberFormat="1" applyFont="1" applyFill="1" applyBorder="1" applyAlignment="1" applyProtection="1">
      <alignment vertical="top" wrapText="1"/>
      <protection locked="0"/>
    </xf>
    <xf numFmtId="164" fontId="9" fillId="0" borderId="16" xfId="0" applyNumberFormat="1" applyFont="1" applyFill="1" applyBorder="1" applyAlignment="1" applyProtection="1">
      <alignment vertical="top" wrapText="1"/>
      <protection locked="0"/>
    </xf>
    <xf numFmtId="0" fontId="9" fillId="0" borderId="24" xfId="0" applyFont="1" applyFill="1" applyBorder="1" applyAlignment="1" applyProtection="1">
      <alignment vertical="top" wrapText="1"/>
      <protection locked="0"/>
    </xf>
    <xf numFmtId="0" fontId="9" fillId="0" borderId="26" xfId="0" applyFont="1" applyFill="1" applyBorder="1" applyAlignment="1" applyProtection="1">
      <alignment horizontal="center" vertical="top" wrapText="1"/>
      <protection locked="0"/>
    </xf>
    <xf numFmtId="49" fontId="9" fillId="0" borderId="26" xfId="0" applyNumberFormat="1" applyFont="1" applyFill="1" applyBorder="1" applyAlignment="1" applyProtection="1">
      <alignment vertical="top" wrapText="1"/>
      <protection locked="0"/>
    </xf>
    <xf numFmtId="164" fontId="9" fillId="0" borderId="27" xfId="0" applyNumberFormat="1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 shrinkToFit="1"/>
      <protection locked="0"/>
    </xf>
    <xf numFmtId="4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vertical="top" wrapText="1"/>
      <protection locked="0"/>
    </xf>
    <xf numFmtId="0" fontId="9" fillId="0" borderId="29" xfId="0" applyFont="1" applyFill="1" applyBorder="1" applyAlignment="1" applyProtection="1">
      <alignment vertical="top" wrapText="1"/>
      <protection locked="0"/>
    </xf>
    <xf numFmtId="0" fontId="9" fillId="0" borderId="25" xfId="0" applyFont="1" applyFill="1" applyBorder="1" applyAlignment="1" applyProtection="1">
      <alignment horizontal="center" vertical="top" wrapText="1"/>
      <protection locked="0"/>
    </xf>
    <xf numFmtId="0" fontId="9" fillId="0" borderId="30" xfId="0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0" fontId="9" fillId="0" borderId="31" xfId="0" applyFont="1" applyFill="1" applyBorder="1" applyAlignment="1" applyProtection="1">
      <alignment vertical="top" wrapText="1"/>
      <protection locked="0"/>
    </xf>
    <xf numFmtId="0" fontId="9" fillId="0" borderId="35" xfId="0" applyFont="1" applyFill="1" applyBorder="1" applyAlignment="1" applyProtection="1">
      <alignment vertical="top" wrapText="1"/>
      <protection locked="0"/>
    </xf>
    <xf numFmtId="0" fontId="9" fillId="0" borderId="36" xfId="0" applyFont="1" applyFill="1" applyBorder="1" applyAlignment="1" applyProtection="1">
      <alignment vertical="top" wrapText="1"/>
      <protection locked="0"/>
    </xf>
    <xf numFmtId="0" fontId="1" fillId="0" borderId="8" xfId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9" fillId="0" borderId="37" xfId="0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38" xfId="0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 shrinkToFit="1"/>
      <protection locked="0"/>
    </xf>
    <xf numFmtId="49" fontId="9" fillId="0" borderId="9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2" fontId="1" fillId="0" borderId="13" xfId="1" applyNumberFormat="1" applyFont="1" applyFill="1" applyBorder="1" applyAlignment="1">
      <alignment horizontal="center" vertical="top" wrapText="1"/>
    </xf>
    <xf numFmtId="2" fontId="1" fillId="0" borderId="9" xfId="1" applyNumberFormat="1" applyFont="1" applyFill="1" applyBorder="1" applyAlignment="1">
      <alignment vertical="top" wrapText="1"/>
    </xf>
    <xf numFmtId="2" fontId="1" fillId="0" borderId="12" xfId="1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" fillId="0" borderId="9" xfId="1" applyFont="1" applyFill="1" applyBorder="1" applyAlignment="1">
      <alignment horizontal="center" vertical="top" wrapText="1"/>
    </xf>
    <xf numFmtId="2" fontId="1" fillId="0" borderId="13" xfId="1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7" fillId="0" borderId="0" xfId="0" applyFont="1" applyFill="1" applyAlignment="1">
      <alignment vertical="top"/>
    </xf>
    <xf numFmtId="0" fontId="27" fillId="0" borderId="0" xfId="0" applyFont="1" applyFill="1"/>
    <xf numFmtId="0" fontId="14" fillId="0" borderId="0" xfId="0" applyFont="1" applyFill="1" applyAlignment="1">
      <alignment vertical="top"/>
    </xf>
    <xf numFmtId="0" fontId="24" fillId="0" borderId="0" xfId="0" applyFont="1" applyFill="1"/>
    <xf numFmtId="0" fontId="15" fillId="0" borderId="0" xfId="1" applyFont="1" applyFill="1" applyBorder="1" applyAlignment="1">
      <alignment vertical="top" wrapText="1"/>
    </xf>
    <xf numFmtId="0" fontId="15" fillId="0" borderId="0" xfId="1" applyFont="1" applyFill="1" applyBorder="1"/>
    <xf numFmtId="2" fontId="15" fillId="0" borderId="0" xfId="1" applyNumberFormat="1" applyFont="1" applyFill="1" applyBorder="1" applyAlignment="1">
      <alignment wrapText="1"/>
    </xf>
    <xf numFmtId="2" fontId="15" fillId="0" borderId="0" xfId="1" applyNumberFormat="1" applyFont="1" applyFill="1" applyBorder="1" applyAlignment="1">
      <alignment vertical="top" wrapText="1"/>
    </xf>
    <xf numFmtId="0" fontId="14" fillId="0" borderId="0" xfId="0" applyFont="1" applyFill="1"/>
    <xf numFmtId="0" fontId="2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2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4" fillId="0" borderId="0" xfId="0" applyFont="1" applyFill="1" applyBorder="1"/>
    <xf numFmtId="0" fontId="24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vertical="top"/>
    </xf>
    <xf numFmtId="0" fontId="14" fillId="0" borderId="0" xfId="2" applyFont="1" applyFill="1" applyAlignment="1">
      <alignment vertical="top"/>
    </xf>
    <xf numFmtId="0" fontId="15" fillId="0" borderId="0" xfId="1" applyFont="1" applyFill="1" applyAlignment="1">
      <alignment wrapText="1"/>
    </xf>
    <xf numFmtId="0" fontId="15" fillId="0" borderId="0" xfId="1" applyFont="1" applyFill="1" applyAlignment="1">
      <alignment horizontal="center" wrapText="1"/>
    </xf>
    <xf numFmtId="0" fontId="24" fillId="0" borderId="33" xfId="0" applyFont="1" applyFill="1" applyBorder="1"/>
    <xf numFmtId="49" fontId="1" fillId="0" borderId="8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8" fontId="9" fillId="0" borderId="39" xfId="4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2" applyFont="1" applyFill="1" applyAlignment="1">
      <alignment vertical="top"/>
    </xf>
    <xf numFmtId="0" fontId="9" fillId="0" borderId="22" xfId="0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25" xfId="0" applyFont="1" applyFill="1" applyBorder="1" applyAlignment="1" applyProtection="1">
      <alignment vertical="top" wrapText="1"/>
      <protection locked="0"/>
    </xf>
    <xf numFmtId="0" fontId="9" fillId="0" borderId="6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49" fontId="9" fillId="0" borderId="14" xfId="0" applyNumberFormat="1" applyFont="1" applyFill="1" applyBorder="1" applyAlignment="1" applyProtection="1">
      <alignment vertical="top" wrapText="1"/>
      <protection locked="0"/>
    </xf>
    <xf numFmtId="49" fontId="9" fillId="0" borderId="25" xfId="0" applyNumberFormat="1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vertical="top" wrapText="1"/>
      <protection locked="0"/>
    </xf>
    <xf numFmtId="49" fontId="9" fillId="0" borderId="13" xfId="0" applyNumberFormat="1" applyFont="1" applyFill="1" applyBorder="1" applyAlignment="1" applyProtection="1">
      <alignment vertical="top" wrapText="1"/>
      <protection locked="0"/>
    </xf>
    <xf numFmtId="164" fontId="9" fillId="0" borderId="17" xfId="0" applyNumberFormat="1" applyFont="1" applyFill="1" applyBorder="1" applyAlignment="1" applyProtection="1">
      <alignment vertical="top" wrapText="1"/>
      <protection locked="0"/>
    </xf>
    <xf numFmtId="164" fontId="9" fillId="0" borderId="18" xfId="0" applyNumberFormat="1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34" xfId="0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64" fontId="9" fillId="0" borderId="32" xfId="0" applyNumberFormat="1" applyFont="1" applyFill="1" applyBorder="1" applyAlignment="1" applyProtection="1">
      <alignment vertical="top" wrapText="1"/>
      <protection locked="0"/>
    </xf>
    <xf numFmtId="0" fontId="9" fillId="0" borderId="22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164" fontId="24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/>
    <xf numFmtId="0" fontId="9" fillId="0" borderId="9" xfId="2" applyFont="1" applyFill="1" applyBorder="1" applyAlignment="1">
      <alignment horizontal="center" vertical="top" wrapText="1"/>
    </xf>
    <xf numFmtId="0" fontId="9" fillId="0" borderId="13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left" vertical="top" wrapText="1"/>
    </xf>
    <xf numFmtId="0" fontId="9" fillId="0" borderId="13" xfId="2" applyFont="1" applyFill="1" applyBorder="1" applyAlignment="1">
      <alignment vertical="top" wrapText="1"/>
    </xf>
    <xf numFmtId="0" fontId="9" fillId="0" borderId="40" xfId="0" applyFont="1" applyFill="1" applyBorder="1" applyAlignment="1" applyProtection="1">
      <alignment vertical="top" wrapText="1"/>
      <protection locked="0"/>
    </xf>
    <xf numFmtId="0" fontId="32" fillId="0" borderId="13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/>
    <xf numFmtId="0" fontId="9" fillId="0" borderId="0" xfId="0" applyFont="1" applyFill="1"/>
    <xf numFmtId="0" fontId="9" fillId="0" borderId="0" xfId="0" applyFont="1" applyFill="1"/>
    <xf numFmtId="164" fontId="9" fillId="0" borderId="0" xfId="0" applyNumberFormat="1" applyFont="1" applyFill="1" applyBorder="1" applyAlignment="1">
      <alignment vertical="top"/>
    </xf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164" fontId="24" fillId="0" borderId="0" xfId="0" applyNumberFormat="1" applyFont="1" applyFill="1"/>
    <xf numFmtId="0" fontId="9" fillId="0" borderId="12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top"/>
    </xf>
    <xf numFmtId="17" fontId="9" fillId="0" borderId="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center" vertical="top"/>
    </xf>
    <xf numFmtId="0" fontId="14" fillId="0" borderId="0" xfId="0" applyFont="1" applyFill="1" applyBorder="1"/>
    <xf numFmtId="0" fontId="9" fillId="0" borderId="41" xfId="0" applyFont="1" applyFill="1" applyBorder="1" applyAlignment="1" applyProtection="1">
      <alignment vertical="top" wrapText="1"/>
      <protection locked="0"/>
    </xf>
    <xf numFmtId="0" fontId="9" fillId="0" borderId="9" xfId="2" applyFont="1" applyFill="1" applyBorder="1" applyAlignment="1" applyProtection="1">
      <alignment vertical="top" wrapText="1"/>
      <protection locked="0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wrapText="1"/>
    </xf>
    <xf numFmtId="0" fontId="9" fillId="0" borderId="10" xfId="2" applyFont="1" applyFill="1" applyBorder="1" applyAlignment="1">
      <alignment horizontal="center" vertical="top" wrapText="1"/>
    </xf>
    <xf numFmtId="0" fontId="9" fillId="0" borderId="14" xfId="2" applyFont="1" applyFill="1" applyBorder="1" applyAlignment="1">
      <alignment horizontal="center" vertical="top" wrapText="1"/>
    </xf>
    <xf numFmtId="0" fontId="9" fillId="0" borderId="10" xfId="2" applyFont="1" applyFill="1" applyBorder="1" applyAlignment="1">
      <alignment horizontal="left" vertical="top" wrapText="1"/>
    </xf>
    <xf numFmtId="0" fontId="9" fillId="0" borderId="14" xfId="2" applyFont="1" applyFill="1" applyBorder="1" applyAlignment="1">
      <alignment vertical="top" wrapText="1"/>
    </xf>
    <xf numFmtId="4" fontId="15" fillId="0" borderId="0" xfId="1" applyNumberFormat="1" applyFont="1" applyFill="1" applyBorder="1"/>
    <xf numFmtId="0" fontId="6" fillId="0" borderId="0" xfId="1" applyFont="1" applyFill="1" applyBorder="1" applyAlignment="1">
      <alignment wrapText="1"/>
    </xf>
    <xf numFmtId="4" fontId="9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/>
    <xf numFmtId="164" fontId="3" fillId="0" borderId="0" xfId="0" applyNumberFormat="1" applyFont="1" applyFill="1" applyBorder="1"/>
    <xf numFmtId="0" fontId="7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vertical="top"/>
    </xf>
    <xf numFmtId="0" fontId="12" fillId="0" borderId="0" xfId="3" applyFont="1" applyFill="1" applyBorder="1"/>
    <xf numFmtId="14" fontId="30" fillId="0" borderId="0" xfId="3" applyNumberFormat="1" applyFont="1" applyFill="1" applyBorder="1"/>
    <xf numFmtId="0" fontId="30" fillId="0" borderId="0" xfId="3" applyFont="1" applyFill="1" applyBorder="1" applyAlignment="1">
      <alignment horizontal="center"/>
    </xf>
    <xf numFmtId="0" fontId="30" fillId="0" borderId="0" xfId="3" applyFont="1" applyFill="1" applyBorder="1"/>
    <xf numFmtId="0" fontId="30" fillId="0" borderId="0" xfId="3" applyFont="1" applyFill="1" applyBorder="1" applyAlignment="1">
      <alignment vertical="top"/>
    </xf>
    <xf numFmtId="0" fontId="30" fillId="0" borderId="0" xfId="3" applyFont="1" applyFill="1" applyBorder="1" applyAlignment="1">
      <alignment wrapText="1"/>
    </xf>
    <xf numFmtId="0" fontId="30" fillId="0" borderId="0" xfId="3" applyFont="1" applyFill="1" applyBorder="1" applyAlignment="1">
      <alignment horizontal="center" wrapText="1"/>
    </xf>
    <xf numFmtId="2" fontId="30" fillId="0" borderId="0" xfId="3" applyNumberFormat="1" applyFont="1" applyFill="1" applyBorder="1" applyAlignment="1">
      <alignment vertical="top" wrapText="1"/>
    </xf>
    <xf numFmtId="4" fontId="30" fillId="0" borderId="0" xfId="3" applyNumberFormat="1" applyFont="1" applyFill="1" applyBorder="1"/>
    <xf numFmtId="2" fontId="30" fillId="0" borderId="0" xfId="3" applyNumberFormat="1" applyFont="1" applyAlignment="1">
      <alignment horizontal="center" wrapText="1"/>
    </xf>
    <xf numFmtId="0" fontId="9" fillId="0" borderId="9" xfId="2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horizontal="center" vertical="center"/>
    </xf>
    <xf numFmtId="4" fontId="2" fillId="0" borderId="15" xfId="1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top"/>
    </xf>
    <xf numFmtId="164" fontId="9" fillId="0" borderId="17" xfId="0" applyNumberFormat="1" applyFont="1" applyFill="1" applyBorder="1" applyAlignment="1">
      <alignment vertical="top"/>
    </xf>
    <xf numFmtId="0" fontId="24" fillId="0" borderId="4" xfId="0" applyFont="1" applyFill="1" applyBorder="1" applyAlignment="1">
      <alignment vertical="top"/>
    </xf>
    <xf numFmtId="164" fontId="9" fillId="0" borderId="16" xfId="0" applyNumberFormat="1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64" fontId="9" fillId="0" borderId="32" xfId="0" applyNumberFormat="1" applyFont="1" applyFill="1" applyBorder="1" applyAlignment="1">
      <alignment vertical="top"/>
    </xf>
    <xf numFmtId="0" fontId="9" fillId="0" borderId="5" xfId="2" applyFont="1" applyFill="1" applyBorder="1" applyAlignment="1">
      <alignment vertical="top"/>
    </xf>
    <xf numFmtId="164" fontId="9" fillId="0" borderId="17" xfId="2" applyNumberFormat="1" applyFont="1" applyFill="1" applyBorder="1" applyAlignment="1">
      <alignment vertical="top"/>
    </xf>
    <xf numFmtId="0" fontId="9" fillId="0" borderId="6" xfId="2" applyFont="1" applyFill="1" applyBorder="1" applyAlignment="1">
      <alignment vertical="top"/>
    </xf>
    <xf numFmtId="164" fontId="9" fillId="0" borderId="18" xfId="2" applyNumberFormat="1" applyFont="1" applyFill="1" applyBorder="1" applyAlignment="1">
      <alignment vertical="top"/>
    </xf>
    <xf numFmtId="0" fontId="1" fillId="0" borderId="4" xfId="1" applyFont="1" applyFill="1" applyBorder="1" applyAlignment="1">
      <alignment vertical="top"/>
    </xf>
    <xf numFmtId="164" fontId="1" fillId="0" borderId="16" xfId="1" applyNumberFormat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164" fontId="1" fillId="0" borderId="17" xfId="1" applyNumberFormat="1" applyFont="1" applyFill="1" applyBorder="1" applyAlignment="1">
      <alignment vertical="top"/>
    </xf>
    <xf numFmtId="164" fontId="9" fillId="0" borderId="27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164" fontId="9" fillId="0" borderId="42" xfId="0" applyNumberFormat="1" applyFont="1" applyFill="1" applyBorder="1" applyAlignment="1" applyProtection="1">
      <alignment vertical="top" wrapText="1"/>
      <protection locked="0"/>
    </xf>
    <xf numFmtId="164" fontId="9" fillId="0" borderId="43" xfId="0" applyNumberFormat="1" applyFont="1" applyFill="1" applyBorder="1" applyAlignment="1" applyProtection="1">
      <alignment vertical="top" wrapText="1"/>
      <protection locked="0"/>
    </xf>
    <xf numFmtId="4" fontId="9" fillId="0" borderId="43" xfId="0" applyNumberFormat="1" applyFont="1" applyFill="1" applyBorder="1" applyAlignment="1" applyProtection="1">
      <alignment vertical="top" wrapText="1"/>
      <protection locked="0"/>
    </xf>
    <xf numFmtId="0" fontId="9" fillId="0" borderId="44" xfId="0" applyFont="1" applyFill="1" applyBorder="1" applyAlignment="1" applyProtection="1">
      <alignment vertical="top" wrapText="1"/>
      <protection locked="0"/>
    </xf>
    <xf numFmtId="0" fontId="32" fillId="0" borderId="4" xfId="0" applyFont="1" applyFill="1" applyBorder="1" applyAlignment="1" applyProtection="1">
      <alignment vertical="top" wrapText="1"/>
      <protection locked="0"/>
    </xf>
    <xf numFmtId="164" fontId="9" fillId="0" borderId="45" xfId="0" applyNumberFormat="1" applyFont="1" applyFill="1" applyBorder="1" applyAlignment="1" applyProtection="1">
      <alignment vertical="top" wrapText="1"/>
      <protection locked="0"/>
    </xf>
    <xf numFmtId="0" fontId="32" fillId="0" borderId="5" xfId="0" applyFont="1" applyFill="1" applyBorder="1" applyAlignment="1" applyProtection="1">
      <alignment vertical="top" wrapText="1"/>
      <protection locked="0"/>
    </xf>
    <xf numFmtId="0" fontId="32" fillId="0" borderId="44" xfId="0" applyFont="1" applyFill="1" applyBorder="1" applyAlignment="1" applyProtection="1">
      <alignment vertical="top" wrapText="1"/>
      <protection locked="0"/>
    </xf>
    <xf numFmtId="0" fontId="9" fillId="0" borderId="46" xfId="0" applyFont="1" applyFill="1" applyBorder="1" applyAlignment="1" applyProtection="1">
      <alignment vertical="top" wrapText="1"/>
      <protection locked="0"/>
    </xf>
    <xf numFmtId="164" fontId="9" fillId="0" borderId="47" xfId="0" applyNumberFormat="1" applyFont="1" applyFill="1" applyBorder="1" applyAlignment="1" applyProtection="1">
      <alignment vertical="top" wrapText="1"/>
      <protection locked="0"/>
    </xf>
    <xf numFmtId="0" fontId="33" fillId="0" borderId="0" xfId="1" applyFont="1" applyFill="1" applyBorder="1"/>
    <xf numFmtId="0" fontId="33" fillId="0" borderId="0" xfId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164" fontId="23" fillId="0" borderId="0" xfId="0" applyNumberFormat="1" applyFont="1" applyFill="1" applyAlignment="1">
      <alignment horizontal="right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3" fontId="10" fillId="0" borderId="0" xfId="1" applyNumberFormat="1" applyFont="1" applyBorder="1" applyAlignment="1">
      <alignment horizontal="center"/>
    </xf>
  </cellXfs>
  <cellStyles count="6">
    <cellStyle name="Čárka" xfId="4" builtinId="3"/>
    <cellStyle name="Čárka 2" xfId="5" xr:uid="{00000000-0005-0000-0000-000001000000}"/>
    <cellStyle name="Normální" xfId="0" builtinId="0"/>
    <cellStyle name="Normální 2" xfId="2" xr:uid="{00000000-0005-0000-0000-000003000000}"/>
    <cellStyle name="normální_List1" xfId="1" xr:uid="{00000000-0005-0000-0000-000004000000}"/>
    <cellStyle name="normální_List1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5"/>
  <sheetViews>
    <sheetView tabSelected="1" zoomScaleNormal="100" zoomScaleSheetLayoutView="86" zoomScalePageLayoutView="50" workbookViewId="0">
      <selection activeCell="F2" sqref="F2"/>
    </sheetView>
  </sheetViews>
  <sheetFormatPr defaultRowHeight="12.75" x14ac:dyDescent="0.2"/>
  <cols>
    <col min="1" max="1" width="37.140625" style="163" customWidth="1"/>
    <col min="2" max="2" width="17" style="163" customWidth="1"/>
    <col min="3" max="3" width="21" style="179" customWidth="1"/>
    <col min="4" max="4" width="46" style="163" customWidth="1"/>
    <col min="5" max="5" width="16.7109375" style="102" customWidth="1"/>
    <col min="6" max="6" width="24.42578125" style="103" customWidth="1"/>
    <col min="7" max="7" width="34.5703125" style="102" hidden="1" customWidth="1"/>
    <col min="8" max="8" width="0" style="102" hidden="1" customWidth="1"/>
    <col min="9" max="9" width="15.140625" style="102" customWidth="1"/>
    <col min="10" max="10" width="18.42578125" style="163" customWidth="1"/>
    <col min="11" max="11" width="13.140625" style="163" bestFit="1" customWidth="1"/>
    <col min="12" max="12" width="16.5703125" style="163" customWidth="1"/>
    <col min="13" max="16384" width="9.140625" style="163"/>
  </cols>
  <sheetData>
    <row r="1" spans="1:12" x14ac:dyDescent="0.2">
      <c r="F1" s="231"/>
    </row>
    <row r="2" spans="1:12" x14ac:dyDescent="0.2">
      <c r="F2" s="231"/>
    </row>
    <row r="3" spans="1:12" x14ac:dyDescent="0.2">
      <c r="F3" s="231"/>
    </row>
    <row r="4" spans="1:12" s="161" customFormat="1" ht="22.5" customHeight="1" x14ac:dyDescent="0.35">
      <c r="A4" s="322" t="s">
        <v>424</v>
      </c>
      <c r="B4" s="322"/>
      <c r="C4" s="322"/>
      <c r="D4" s="322"/>
      <c r="E4" s="322"/>
      <c r="F4" s="322"/>
      <c r="G4" s="160"/>
      <c r="H4" s="160"/>
      <c r="I4" s="160"/>
    </row>
    <row r="5" spans="1:12" s="161" customFormat="1" ht="22.5" customHeight="1" x14ac:dyDescent="0.35">
      <c r="A5" s="321" t="s">
        <v>683</v>
      </c>
      <c r="B5" s="321"/>
      <c r="C5" s="321"/>
      <c r="D5" s="321"/>
      <c r="E5" s="321"/>
      <c r="F5" s="321"/>
      <c r="G5" s="160"/>
      <c r="H5" s="160"/>
      <c r="I5" s="160"/>
    </row>
    <row r="6" spans="1:12" s="161" customFormat="1" ht="22.5" customHeight="1" x14ac:dyDescent="0.35">
      <c r="A6" s="320" t="s">
        <v>17</v>
      </c>
      <c r="B6" s="320"/>
      <c r="C6" s="320"/>
      <c r="D6" s="320"/>
      <c r="E6" s="320"/>
      <c r="F6" s="320"/>
      <c r="G6" s="160"/>
      <c r="H6" s="160"/>
      <c r="I6" s="160"/>
    </row>
    <row r="7" spans="1:12" ht="12.75" customHeight="1" x14ac:dyDescent="0.25">
      <c r="A7" s="323"/>
      <c r="B7" s="323"/>
      <c r="C7" s="323"/>
      <c r="D7" s="323"/>
      <c r="E7" s="323"/>
      <c r="F7" s="323"/>
      <c r="G7" s="162"/>
      <c r="H7" s="162"/>
    </row>
    <row r="8" spans="1:12" ht="18.75" x14ac:dyDescent="0.3">
      <c r="A8" s="316" t="s">
        <v>761</v>
      </c>
      <c r="B8" s="316"/>
      <c r="C8" s="316"/>
      <c r="D8" s="316"/>
      <c r="E8" s="316"/>
      <c r="F8" s="316"/>
      <c r="G8" s="162"/>
      <c r="H8" s="162"/>
    </row>
    <row r="9" spans="1:12" ht="18.75" x14ac:dyDescent="0.3">
      <c r="A9" s="316" t="s">
        <v>425</v>
      </c>
      <c r="B9" s="316"/>
      <c r="C9" s="316"/>
      <c r="D9" s="316"/>
      <c r="E9" s="316"/>
      <c r="F9" s="316"/>
      <c r="G9" s="162"/>
      <c r="H9" s="162"/>
    </row>
    <row r="10" spans="1:12" ht="18.75" x14ac:dyDescent="0.3">
      <c r="A10" s="316"/>
      <c r="B10" s="316"/>
      <c r="C10" s="316"/>
      <c r="D10" s="316"/>
      <c r="E10" s="316"/>
      <c r="F10" s="316"/>
      <c r="G10" s="162"/>
      <c r="H10" s="162"/>
    </row>
    <row r="11" spans="1:12" ht="18.75" x14ac:dyDescent="0.3">
      <c r="A11" s="316" t="s">
        <v>653</v>
      </c>
      <c r="B11" s="316"/>
      <c r="C11" s="316"/>
      <c r="D11" s="316"/>
      <c r="E11" s="316"/>
      <c r="F11" s="316"/>
      <c r="G11" s="162"/>
      <c r="H11" s="162"/>
    </row>
    <row r="12" spans="1:12" ht="18.75" x14ac:dyDescent="0.3">
      <c r="A12" s="316" t="s">
        <v>682</v>
      </c>
      <c r="B12" s="316"/>
      <c r="C12" s="316"/>
      <c r="D12" s="316"/>
      <c r="E12" s="316"/>
      <c r="F12" s="316"/>
      <c r="G12" s="162"/>
      <c r="H12" s="162"/>
    </row>
    <row r="13" spans="1:12" ht="18.75" x14ac:dyDescent="0.3">
      <c r="A13" s="316" t="s">
        <v>4</v>
      </c>
      <c r="B13" s="316"/>
      <c r="C13" s="316"/>
      <c r="D13" s="316"/>
      <c r="E13" s="316"/>
      <c r="F13" s="316"/>
      <c r="G13" s="162"/>
      <c r="H13" s="162"/>
    </row>
    <row r="14" spans="1:12" ht="18.75" x14ac:dyDescent="0.3">
      <c r="A14" s="256"/>
      <c r="B14" s="256"/>
      <c r="C14" s="256"/>
      <c r="D14" s="256"/>
      <c r="E14" s="252"/>
      <c r="F14" s="256"/>
      <c r="G14" s="162"/>
      <c r="H14" s="162"/>
    </row>
    <row r="15" spans="1:12" ht="12.75" customHeight="1" x14ac:dyDescent="0.25">
      <c r="A15" s="101"/>
      <c r="B15" s="101"/>
      <c r="C15" s="257"/>
      <c r="D15" s="101"/>
      <c r="E15" s="164"/>
      <c r="F15" s="101"/>
      <c r="G15" s="162"/>
      <c r="H15" s="162"/>
    </row>
    <row r="16" spans="1:12" ht="15.75" customHeight="1" x14ac:dyDescent="0.3">
      <c r="A16" s="318" t="s">
        <v>751</v>
      </c>
      <c r="B16" s="318"/>
      <c r="C16" s="318"/>
      <c r="D16" s="319">
        <f>SUM(F201+F411)</f>
        <v>607468363.86999989</v>
      </c>
      <c r="E16" s="319"/>
      <c r="F16" s="319"/>
      <c r="G16" s="162"/>
      <c r="H16" s="162"/>
      <c r="J16" s="315"/>
      <c r="K16" s="315"/>
      <c r="L16" s="315"/>
    </row>
    <row r="17" spans="1:8" ht="18" x14ac:dyDescent="0.25">
      <c r="A17" s="101"/>
      <c r="B17" s="165"/>
      <c r="C17" s="257"/>
      <c r="D17" s="166"/>
      <c r="E17" s="167"/>
      <c r="F17" s="262"/>
      <c r="G17" s="162"/>
      <c r="H17" s="162"/>
    </row>
    <row r="18" spans="1:8" ht="12.75" customHeight="1" x14ac:dyDescent="0.25">
      <c r="A18" s="263" t="s">
        <v>5</v>
      </c>
      <c r="B18" s="253"/>
      <c r="C18" s="257"/>
      <c r="D18" s="166"/>
      <c r="E18" s="167"/>
      <c r="F18" s="262"/>
      <c r="G18" s="162"/>
      <c r="H18" s="162"/>
    </row>
    <row r="19" spans="1:8" ht="18.75" thickBot="1" x14ac:dyDescent="0.3">
      <c r="A19" s="169"/>
      <c r="B19" s="169"/>
      <c r="C19" s="257"/>
      <c r="D19" s="166"/>
      <c r="E19" s="167"/>
      <c r="F19" s="262"/>
      <c r="G19" s="162"/>
      <c r="H19" s="162"/>
    </row>
    <row r="20" spans="1:8" s="130" customFormat="1" ht="39.950000000000003" customHeight="1" thickBot="1" x14ac:dyDescent="0.25">
      <c r="A20" s="170" t="s">
        <v>15</v>
      </c>
      <c r="B20" s="171" t="s">
        <v>8</v>
      </c>
      <c r="C20" s="172" t="s">
        <v>11</v>
      </c>
      <c r="D20" s="173" t="s">
        <v>22</v>
      </c>
      <c r="E20" s="174" t="s">
        <v>14</v>
      </c>
      <c r="F20" s="119" t="s">
        <v>9</v>
      </c>
      <c r="G20" s="137" t="s">
        <v>381</v>
      </c>
    </row>
    <row r="21" spans="1:8" s="130" customFormat="1" ht="13.5" thickTop="1" x14ac:dyDescent="0.2">
      <c r="A21" s="207" t="s">
        <v>372</v>
      </c>
      <c r="B21" s="205" t="s">
        <v>1</v>
      </c>
      <c r="C21" s="206" t="s">
        <v>121</v>
      </c>
      <c r="D21" s="205" t="s">
        <v>320</v>
      </c>
      <c r="E21" s="208" t="s">
        <v>640</v>
      </c>
      <c r="F21" s="209">
        <v>399280</v>
      </c>
      <c r="G21" s="187" t="s">
        <v>426</v>
      </c>
    </row>
    <row r="22" spans="1:8" s="130" customFormat="1" x14ac:dyDescent="0.2">
      <c r="A22" s="207"/>
      <c r="B22" s="205" t="s">
        <v>1</v>
      </c>
      <c r="C22" s="206" t="s">
        <v>98</v>
      </c>
      <c r="D22" s="205" t="s">
        <v>207</v>
      </c>
      <c r="E22" s="208" t="s">
        <v>685</v>
      </c>
      <c r="F22" s="209">
        <v>67901</v>
      </c>
      <c r="G22" s="187" t="s">
        <v>427</v>
      </c>
    </row>
    <row r="23" spans="1:8" s="130" customFormat="1" x14ac:dyDescent="0.2">
      <c r="A23" s="207"/>
      <c r="B23" s="205" t="s">
        <v>1</v>
      </c>
      <c r="C23" s="206" t="s">
        <v>98</v>
      </c>
      <c r="D23" s="205" t="s">
        <v>208</v>
      </c>
      <c r="E23" s="208" t="s">
        <v>428</v>
      </c>
      <c r="F23" s="209">
        <v>58162</v>
      </c>
      <c r="G23" s="187" t="s">
        <v>429</v>
      </c>
    </row>
    <row r="24" spans="1:8" s="130" customFormat="1" ht="26.25" customHeight="1" x14ac:dyDescent="0.2">
      <c r="A24" s="207"/>
      <c r="B24" s="205" t="s">
        <v>1</v>
      </c>
      <c r="C24" s="206" t="s">
        <v>98</v>
      </c>
      <c r="D24" s="205" t="s">
        <v>209</v>
      </c>
      <c r="E24" s="208" t="s">
        <v>646</v>
      </c>
      <c r="F24" s="209">
        <v>454266</v>
      </c>
      <c r="G24" s="187" t="s">
        <v>429</v>
      </c>
    </row>
    <row r="25" spans="1:8" s="130" customFormat="1" ht="24.75" customHeight="1" x14ac:dyDescent="0.2">
      <c r="A25" s="207"/>
      <c r="B25" s="205" t="s">
        <v>1</v>
      </c>
      <c r="C25" s="206" t="s">
        <v>98</v>
      </c>
      <c r="D25" s="205" t="s">
        <v>210</v>
      </c>
      <c r="E25" s="208" t="s">
        <v>647</v>
      </c>
      <c r="F25" s="209">
        <v>101241</v>
      </c>
      <c r="G25" s="187" t="s">
        <v>427</v>
      </c>
    </row>
    <row r="26" spans="1:8" s="130" customFormat="1" x14ac:dyDescent="0.2">
      <c r="A26" s="207"/>
      <c r="B26" s="205" t="s">
        <v>1</v>
      </c>
      <c r="C26" s="206" t="s">
        <v>98</v>
      </c>
      <c r="D26" s="205" t="s">
        <v>211</v>
      </c>
      <c r="E26" s="208" t="s">
        <v>430</v>
      </c>
      <c r="F26" s="209">
        <v>13191</v>
      </c>
      <c r="G26" s="187" t="s">
        <v>429</v>
      </c>
    </row>
    <row r="27" spans="1:8" s="130" customFormat="1" x14ac:dyDescent="0.2">
      <c r="A27" s="207"/>
      <c r="B27" s="205" t="s">
        <v>1</v>
      </c>
      <c r="C27" s="206" t="s">
        <v>98</v>
      </c>
      <c r="D27" s="205" t="s">
        <v>212</v>
      </c>
      <c r="E27" s="208" t="s">
        <v>431</v>
      </c>
      <c r="F27" s="209">
        <v>4481</v>
      </c>
      <c r="G27" s="187" t="s">
        <v>427</v>
      </c>
    </row>
    <row r="28" spans="1:8" s="130" customFormat="1" x14ac:dyDescent="0.2">
      <c r="A28" s="207"/>
      <c r="B28" s="205" t="s">
        <v>1</v>
      </c>
      <c r="C28" s="206" t="s">
        <v>98</v>
      </c>
      <c r="D28" s="205" t="s">
        <v>213</v>
      </c>
      <c r="E28" s="208" t="s">
        <v>432</v>
      </c>
      <c r="F28" s="209">
        <v>48176</v>
      </c>
      <c r="G28" s="187" t="s">
        <v>427</v>
      </c>
    </row>
    <row r="29" spans="1:8" s="130" customFormat="1" x14ac:dyDescent="0.2">
      <c r="A29" s="207" t="s">
        <v>372</v>
      </c>
      <c r="B29" s="205" t="s">
        <v>1</v>
      </c>
      <c r="C29" s="206" t="s">
        <v>87</v>
      </c>
      <c r="D29" s="205" t="s">
        <v>321</v>
      </c>
      <c r="E29" s="208" t="s">
        <v>433</v>
      </c>
      <c r="F29" s="209">
        <v>2279175</v>
      </c>
      <c r="G29" s="187" t="s">
        <v>426</v>
      </c>
    </row>
    <row r="30" spans="1:8" s="130" customFormat="1" ht="25.5" x14ac:dyDescent="0.2">
      <c r="A30" s="207" t="s">
        <v>372</v>
      </c>
      <c r="B30" s="205" t="s">
        <v>1</v>
      </c>
      <c r="C30" s="206" t="s">
        <v>39</v>
      </c>
      <c r="D30" s="205" t="s">
        <v>322</v>
      </c>
      <c r="E30" s="208" t="s">
        <v>434</v>
      </c>
      <c r="F30" s="209">
        <v>3304607.75</v>
      </c>
      <c r="G30" s="187" t="s">
        <v>426</v>
      </c>
    </row>
    <row r="31" spans="1:8" s="130" customFormat="1" x14ac:dyDescent="0.2">
      <c r="A31" s="207"/>
      <c r="B31" s="205" t="s">
        <v>1</v>
      </c>
      <c r="C31" s="206" t="s">
        <v>76</v>
      </c>
      <c r="D31" s="205" t="s">
        <v>214</v>
      </c>
      <c r="E31" s="208" t="s">
        <v>435</v>
      </c>
      <c r="F31" s="209">
        <v>8660</v>
      </c>
      <c r="G31" s="187" t="s">
        <v>427</v>
      </c>
    </row>
    <row r="32" spans="1:8" s="130" customFormat="1" x14ac:dyDescent="0.2">
      <c r="A32" s="207" t="s">
        <v>372</v>
      </c>
      <c r="B32" s="205" t="s">
        <v>1</v>
      </c>
      <c r="C32" s="206" t="s">
        <v>79</v>
      </c>
      <c r="D32" s="205" t="s">
        <v>323</v>
      </c>
      <c r="E32" s="208"/>
      <c r="F32" s="209"/>
      <c r="G32" s="187" t="s">
        <v>426</v>
      </c>
    </row>
    <row r="33" spans="1:7" s="130" customFormat="1" x14ac:dyDescent="0.2">
      <c r="A33" s="207" t="s">
        <v>372</v>
      </c>
      <c r="B33" s="205" t="s">
        <v>1</v>
      </c>
      <c r="C33" s="206" t="s">
        <v>64</v>
      </c>
      <c r="D33" s="205" t="s">
        <v>324</v>
      </c>
      <c r="E33" s="208" t="s">
        <v>436</v>
      </c>
      <c r="F33" s="209">
        <v>62814</v>
      </c>
      <c r="G33" s="187" t="s">
        <v>426</v>
      </c>
    </row>
    <row r="34" spans="1:7" s="130" customFormat="1" x14ac:dyDescent="0.2">
      <c r="A34" s="207" t="s">
        <v>372</v>
      </c>
      <c r="B34" s="205" t="s">
        <v>1</v>
      </c>
      <c r="C34" s="206" t="s">
        <v>50</v>
      </c>
      <c r="D34" s="205" t="s">
        <v>325</v>
      </c>
      <c r="E34" s="208" t="s">
        <v>437</v>
      </c>
      <c r="F34" s="209">
        <v>5388720.4000000004</v>
      </c>
      <c r="G34" s="187" t="s">
        <v>426</v>
      </c>
    </row>
    <row r="35" spans="1:7" s="130" customFormat="1" x14ac:dyDescent="0.2">
      <c r="A35" s="207" t="s">
        <v>372</v>
      </c>
      <c r="B35" s="205" t="s">
        <v>1</v>
      </c>
      <c r="C35" s="206" t="s">
        <v>122</v>
      </c>
      <c r="D35" s="205" t="s">
        <v>321</v>
      </c>
      <c r="E35" s="208"/>
      <c r="F35" s="209"/>
      <c r="G35" s="187" t="s">
        <v>426</v>
      </c>
    </row>
    <row r="36" spans="1:7" s="130" customFormat="1" x14ac:dyDescent="0.2">
      <c r="A36" s="207" t="s">
        <v>372</v>
      </c>
      <c r="B36" s="205" t="s">
        <v>1</v>
      </c>
      <c r="C36" s="206" t="s">
        <v>52</v>
      </c>
      <c r="D36" s="205" t="s">
        <v>326</v>
      </c>
      <c r="E36" s="208" t="s">
        <v>438</v>
      </c>
      <c r="F36" s="209">
        <v>2443959.56</v>
      </c>
      <c r="G36" s="187" t="s">
        <v>426</v>
      </c>
    </row>
    <row r="37" spans="1:7" s="130" customFormat="1" x14ac:dyDescent="0.2">
      <c r="A37" s="207" t="s">
        <v>372</v>
      </c>
      <c r="B37" s="205" t="s">
        <v>1</v>
      </c>
      <c r="C37" s="206" t="s">
        <v>123</v>
      </c>
      <c r="D37" s="205" t="s">
        <v>327</v>
      </c>
      <c r="E37" s="208" t="s">
        <v>439</v>
      </c>
      <c r="F37" s="209">
        <v>393358</v>
      </c>
      <c r="G37" s="187" t="s">
        <v>426</v>
      </c>
    </row>
    <row r="38" spans="1:7" s="130" customFormat="1" x14ac:dyDescent="0.2">
      <c r="A38" s="207" t="s">
        <v>372</v>
      </c>
      <c r="B38" s="205" t="s">
        <v>1</v>
      </c>
      <c r="C38" s="206" t="s">
        <v>109</v>
      </c>
      <c r="D38" s="205" t="s">
        <v>328</v>
      </c>
      <c r="E38" s="208" t="s">
        <v>440</v>
      </c>
      <c r="F38" s="209">
        <v>410095.1</v>
      </c>
      <c r="G38" s="187" t="s">
        <v>426</v>
      </c>
    </row>
    <row r="39" spans="1:7" s="130" customFormat="1" x14ac:dyDescent="0.2">
      <c r="A39" s="207"/>
      <c r="B39" s="205" t="s">
        <v>1</v>
      </c>
      <c r="C39" s="206" t="s">
        <v>83</v>
      </c>
      <c r="D39" s="205" t="s">
        <v>375</v>
      </c>
      <c r="E39" s="208" t="s">
        <v>441</v>
      </c>
      <c r="F39" s="209">
        <v>451908.6</v>
      </c>
      <c r="G39" s="187" t="s">
        <v>442</v>
      </c>
    </row>
    <row r="40" spans="1:7" s="130" customFormat="1" x14ac:dyDescent="0.2">
      <c r="A40" s="207" t="s">
        <v>372</v>
      </c>
      <c r="B40" s="205" t="s">
        <v>1</v>
      </c>
      <c r="C40" s="206" t="s">
        <v>83</v>
      </c>
      <c r="D40" s="205" t="s">
        <v>329</v>
      </c>
      <c r="E40" s="208" t="s">
        <v>443</v>
      </c>
      <c r="F40" s="209">
        <v>345426</v>
      </c>
      <c r="G40" s="187" t="s">
        <v>426</v>
      </c>
    </row>
    <row r="41" spans="1:7" s="130" customFormat="1" x14ac:dyDescent="0.2">
      <c r="A41" s="207"/>
      <c r="B41" s="205" t="s">
        <v>1</v>
      </c>
      <c r="C41" s="206" t="s">
        <v>84</v>
      </c>
      <c r="D41" s="205" t="s">
        <v>215</v>
      </c>
      <c r="E41" s="208" t="s">
        <v>444</v>
      </c>
      <c r="F41" s="209">
        <v>62723.5</v>
      </c>
      <c r="G41" s="187" t="s">
        <v>427</v>
      </c>
    </row>
    <row r="42" spans="1:7" s="130" customFormat="1" x14ac:dyDescent="0.2">
      <c r="A42" s="207"/>
      <c r="B42" s="205" t="s">
        <v>1</v>
      </c>
      <c r="C42" s="206" t="s">
        <v>34</v>
      </c>
      <c r="D42" s="205" t="s">
        <v>216</v>
      </c>
      <c r="E42" s="208" t="s">
        <v>445</v>
      </c>
      <c r="F42" s="209">
        <v>1155753.1000000001</v>
      </c>
      <c r="G42" s="187" t="s">
        <v>429</v>
      </c>
    </row>
    <row r="43" spans="1:7" s="130" customFormat="1" x14ac:dyDescent="0.2">
      <c r="A43" s="207"/>
      <c r="B43" s="205" t="s">
        <v>1</v>
      </c>
      <c r="C43" s="206" t="s">
        <v>70</v>
      </c>
      <c r="D43" s="205" t="s">
        <v>217</v>
      </c>
      <c r="E43" s="208" t="s">
        <v>641</v>
      </c>
      <c r="F43" s="209">
        <v>179340</v>
      </c>
      <c r="G43" s="187" t="s">
        <v>446</v>
      </c>
    </row>
    <row r="44" spans="1:7" s="130" customFormat="1" x14ac:dyDescent="0.2">
      <c r="A44" s="207"/>
      <c r="B44" s="205" t="s">
        <v>1</v>
      </c>
      <c r="C44" s="206" t="s">
        <v>137</v>
      </c>
      <c r="D44" s="205" t="s">
        <v>2</v>
      </c>
      <c r="E44" s="208" t="s">
        <v>447</v>
      </c>
      <c r="F44" s="209">
        <v>8419318.4299999997</v>
      </c>
      <c r="G44" s="187" t="s">
        <v>429</v>
      </c>
    </row>
    <row r="45" spans="1:7" s="130" customFormat="1" x14ac:dyDescent="0.2">
      <c r="A45" s="207"/>
      <c r="B45" s="205" t="s">
        <v>1</v>
      </c>
      <c r="C45" s="206" t="s">
        <v>48</v>
      </c>
      <c r="D45" s="205" t="s">
        <v>219</v>
      </c>
      <c r="E45" s="208" t="s">
        <v>729</v>
      </c>
      <c r="F45" s="209">
        <v>4354366.6100000003</v>
      </c>
      <c r="G45" s="187" t="s">
        <v>429</v>
      </c>
    </row>
    <row r="46" spans="1:7" s="130" customFormat="1" x14ac:dyDescent="0.2">
      <c r="A46" s="207"/>
      <c r="B46" s="205" t="s">
        <v>1</v>
      </c>
      <c r="C46" s="206" t="s">
        <v>117</v>
      </c>
      <c r="D46" s="205" t="s">
        <v>220</v>
      </c>
      <c r="E46" s="208" t="s">
        <v>448</v>
      </c>
      <c r="F46" s="209">
        <v>730344.07</v>
      </c>
      <c r="G46" s="187" t="s">
        <v>442</v>
      </c>
    </row>
    <row r="47" spans="1:7" s="130" customFormat="1" x14ac:dyDescent="0.2">
      <c r="A47" s="207"/>
      <c r="B47" s="205" t="s">
        <v>1</v>
      </c>
      <c r="C47" s="206" t="s">
        <v>117</v>
      </c>
      <c r="D47" s="205" t="s">
        <v>221</v>
      </c>
      <c r="E47" s="208" t="s">
        <v>449</v>
      </c>
      <c r="F47" s="209">
        <v>65112.84</v>
      </c>
      <c r="G47" s="187" t="s">
        <v>427</v>
      </c>
    </row>
    <row r="48" spans="1:7" s="130" customFormat="1" x14ac:dyDescent="0.2">
      <c r="A48" s="207"/>
      <c r="B48" s="205" t="s">
        <v>1</v>
      </c>
      <c r="C48" s="206" t="s">
        <v>42</v>
      </c>
      <c r="D48" s="205" t="s">
        <v>222</v>
      </c>
      <c r="E48" s="208" t="s">
        <v>450</v>
      </c>
      <c r="F48" s="209">
        <v>1156673.8</v>
      </c>
      <c r="G48" s="187" t="s">
        <v>427</v>
      </c>
    </row>
    <row r="49" spans="1:10" s="130" customFormat="1" ht="25.5" x14ac:dyDescent="0.2">
      <c r="A49" s="207" t="s">
        <v>372</v>
      </c>
      <c r="B49" s="205" t="s">
        <v>1</v>
      </c>
      <c r="C49" s="206" t="s">
        <v>144</v>
      </c>
      <c r="D49" s="205" t="s">
        <v>331</v>
      </c>
      <c r="E49" s="208"/>
      <c r="F49" s="209"/>
      <c r="G49" s="187" t="s">
        <v>426</v>
      </c>
    </row>
    <row r="50" spans="1:10" s="130" customFormat="1" ht="25.5" x14ac:dyDescent="0.2">
      <c r="A50" s="207" t="s">
        <v>269</v>
      </c>
      <c r="B50" s="205" t="s">
        <v>1</v>
      </c>
      <c r="C50" s="206" t="s">
        <v>118</v>
      </c>
      <c r="D50" s="205" t="s">
        <v>333</v>
      </c>
      <c r="E50" s="208" t="s">
        <v>451</v>
      </c>
      <c r="F50" s="209">
        <v>30202934.219999999</v>
      </c>
      <c r="G50" s="187" t="s">
        <v>426</v>
      </c>
    </row>
    <row r="51" spans="1:10" s="130" customFormat="1" x14ac:dyDescent="0.2">
      <c r="A51" s="207" t="s">
        <v>372</v>
      </c>
      <c r="B51" s="205" t="s">
        <v>1</v>
      </c>
      <c r="C51" s="206" t="s">
        <v>81</v>
      </c>
      <c r="D51" s="205" t="s">
        <v>334</v>
      </c>
      <c r="E51" s="208" t="s">
        <v>452</v>
      </c>
      <c r="F51" s="209">
        <v>4001507.8</v>
      </c>
      <c r="G51" s="187" t="s">
        <v>426</v>
      </c>
      <c r="J51" s="217"/>
    </row>
    <row r="52" spans="1:10" s="130" customFormat="1" x14ac:dyDescent="0.2">
      <c r="A52" s="207"/>
      <c r="B52" s="205" t="s">
        <v>1</v>
      </c>
      <c r="C52" s="206" t="s">
        <v>94</v>
      </c>
      <c r="D52" s="205" t="s">
        <v>453</v>
      </c>
      <c r="E52" s="208" t="s">
        <v>454</v>
      </c>
      <c r="F52" s="209">
        <v>79141.7</v>
      </c>
      <c r="G52" s="187" t="s">
        <v>427</v>
      </c>
    </row>
    <row r="53" spans="1:10" s="130" customFormat="1" x14ac:dyDescent="0.2">
      <c r="A53" s="207"/>
      <c r="B53" s="205" t="s">
        <v>1</v>
      </c>
      <c r="C53" s="206" t="s">
        <v>65</v>
      </c>
      <c r="D53" s="205" t="s">
        <v>223</v>
      </c>
      <c r="E53" s="208" t="s">
        <v>455</v>
      </c>
      <c r="F53" s="209">
        <v>323846</v>
      </c>
      <c r="G53" s="187" t="s">
        <v>427</v>
      </c>
    </row>
    <row r="54" spans="1:10" s="130" customFormat="1" x14ac:dyDescent="0.2">
      <c r="A54" s="207" t="s">
        <v>372</v>
      </c>
      <c r="B54" s="205" t="s">
        <v>1</v>
      </c>
      <c r="C54" s="206" t="s">
        <v>148</v>
      </c>
      <c r="D54" s="205" t="s">
        <v>335</v>
      </c>
      <c r="E54" s="208"/>
      <c r="F54" s="209"/>
      <c r="G54" s="187" t="s">
        <v>426</v>
      </c>
    </row>
    <row r="55" spans="1:10" s="130" customFormat="1" x14ac:dyDescent="0.2">
      <c r="A55" s="207" t="s">
        <v>372</v>
      </c>
      <c r="B55" s="205" t="s">
        <v>1</v>
      </c>
      <c r="C55" s="206" t="s">
        <v>102</v>
      </c>
      <c r="D55" s="205" t="s">
        <v>336</v>
      </c>
      <c r="E55" s="208" t="s">
        <v>456</v>
      </c>
      <c r="F55" s="209">
        <v>211818.61</v>
      </c>
      <c r="G55" s="187" t="s">
        <v>426</v>
      </c>
    </row>
    <row r="56" spans="1:10" s="130" customFormat="1" x14ac:dyDescent="0.2">
      <c r="A56" s="207" t="s">
        <v>372</v>
      </c>
      <c r="B56" s="205" t="s">
        <v>1</v>
      </c>
      <c r="C56" s="206" t="s">
        <v>592</v>
      </c>
      <c r="D56" s="205" t="s">
        <v>225</v>
      </c>
      <c r="E56" s="208" t="s">
        <v>457</v>
      </c>
      <c r="F56" s="209">
        <v>13800619.52</v>
      </c>
      <c r="G56" s="187" t="s">
        <v>427</v>
      </c>
    </row>
    <row r="57" spans="1:10" s="130" customFormat="1" x14ac:dyDescent="0.2">
      <c r="A57" s="207" t="s">
        <v>372</v>
      </c>
      <c r="B57" s="205" t="s">
        <v>1</v>
      </c>
      <c r="C57" s="206" t="s">
        <v>593</v>
      </c>
      <c r="D57" s="205" t="s">
        <v>225</v>
      </c>
      <c r="E57" s="208" t="s">
        <v>457</v>
      </c>
      <c r="F57" s="209"/>
      <c r="G57" s="187" t="s">
        <v>427</v>
      </c>
    </row>
    <row r="58" spans="1:10" s="130" customFormat="1" x14ac:dyDescent="0.2">
      <c r="A58" s="207" t="s">
        <v>372</v>
      </c>
      <c r="B58" s="205" t="s">
        <v>1</v>
      </c>
      <c r="C58" s="206" t="s">
        <v>594</v>
      </c>
      <c r="D58" s="205" t="s">
        <v>225</v>
      </c>
      <c r="E58" s="208" t="s">
        <v>457</v>
      </c>
      <c r="F58" s="209"/>
      <c r="G58" s="187" t="s">
        <v>427</v>
      </c>
    </row>
    <row r="59" spans="1:10" s="130" customFormat="1" x14ac:dyDescent="0.2">
      <c r="A59" s="207" t="s">
        <v>372</v>
      </c>
      <c r="B59" s="205" t="s">
        <v>1</v>
      </c>
      <c r="C59" s="206" t="s">
        <v>595</v>
      </c>
      <c r="D59" s="205" t="s">
        <v>225</v>
      </c>
      <c r="E59" s="208" t="s">
        <v>457</v>
      </c>
      <c r="F59" s="209"/>
      <c r="G59" s="187" t="s">
        <v>427</v>
      </c>
    </row>
    <row r="60" spans="1:10" s="130" customFormat="1" x14ac:dyDescent="0.2">
      <c r="A60" s="207" t="s">
        <v>372</v>
      </c>
      <c r="B60" s="205" t="s">
        <v>1</v>
      </c>
      <c r="C60" s="206" t="s">
        <v>596</v>
      </c>
      <c r="D60" s="205" t="s">
        <v>225</v>
      </c>
      <c r="E60" s="208" t="s">
        <v>457</v>
      </c>
      <c r="F60" s="209"/>
      <c r="G60" s="187" t="s">
        <v>427</v>
      </c>
    </row>
    <row r="61" spans="1:10" s="130" customFormat="1" ht="25.5" x14ac:dyDescent="0.2">
      <c r="A61" s="207"/>
      <c r="B61" s="205" t="s">
        <v>1</v>
      </c>
      <c r="C61" s="206" t="s">
        <v>149</v>
      </c>
      <c r="D61" s="205" t="s">
        <v>226</v>
      </c>
      <c r="E61" s="208" t="s">
        <v>684</v>
      </c>
      <c r="F61" s="209">
        <v>299440</v>
      </c>
      <c r="G61" s="187" t="s">
        <v>429</v>
      </c>
    </row>
    <row r="62" spans="1:10" s="130" customFormat="1" x14ac:dyDescent="0.2">
      <c r="A62" s="207"/>
      <c r="B62" s="205" t="s">
        <v>1</v>
      </c>
      <c r="C62" s="206" t="s">
        <v>149</v>
      </c>
      <c r="D62" s="205" t="s">
        <v>227</v>
      </c>
      <c r="E62" s="208" t="s">
        <v>648</v>
      </c>
      <c r="F62" s="209">
        <v>1353202</v>
      </c>
      <c r="G62" s="187" t="s">
        <v>427</v>
      </c>
    </row>
    <row r="63" spans="1:10" s="130" customFormat="1" x14ac:dyDescent="0.2">
      <c r="A63" s="207"/>
      <c r="B63" s="205" t="s">
        <v>1</v>
      </c>
      <c r="C63" s="206" t="s">
        <v>149</v>
      </c>
      <c r="D63" s="205" t="s">
        <v>228</v>
      </c>
      <c r="E63" s="208" t="s">
        <v>458</v>
      </c>
      <c r="F63" s="209">
        <v>4095</v>
      </c>
      <c r="G63" s="187" t="s">
        <v>442</v>
      </c>
    </row>
    <row r="64" spans="1:10" s="130" customFormat="1" x14ac:dyDescent="0.2">
      <c r="A64" s="207"/>
      <c r="B64" s="205" t="s">
        <v>1</v>
      </c>
      <c r="C64" s="206" t="s">
        <v>149</v>
      </c>
      <c r="D64" s="205" t="s">
        <v>643</v>
      </c>
      <c r="E64" s="208" t="s">
        <v>459</v>
      </c>
      <c r="F64" s="209">
        <v>51304189.259999998</v>
      </c>
      <c r="G64" s="187" t="s">
        <v>426</v>
      </c>
    </row>
    <row r="65" spans="1:10" s="130" customFormat="1" x14ac:dyDescent="0.2">
      <c r="A65" s="207" t="s">
        <v>372</v>
      </c>
      <c r="B65" s="205" t="s">
        <v>1</v>
      </c>
      <c r="C65" s="206" t="s">
        <v>624</v>
      </c>
      <c r="D65" s="205" t="s">
        <v>642</v>
      </c>
      <c r="E65" s="208" t="s">
        <v>459</v>
      </c>
      <c r="F65" s="209"/>
      <c r="G65" s="187"/>
    </row>
    <row r="66" spans="1:10" s="130" customFormat="1" x14ac:dyDescent="0.2">
      <c r="A66" s="109"/>
      <c r="B66" s="110" t="s">
        <v>1</v>
      </c>
      <c r="C66" s="111" t="s">
        <v>150</v>
      </c>
      <c r="D66" s="110" t="s">
        <v>230</v>
      </c>
      <c r="E66" s="112" t="s">
        <v>460</v>
      </c>
      <c r="F66" s="113">
        <v>2524000.69</v>
      </c>
      <c r="G66" s="187" t="s">
        <v>427</v>
      </c>
    </row>
    <row r="67" spans="1:10" s="130" customFormat="1" x14ac:dyDescent="0.2">
      <c r="A67" s="207"/>
      <c r="B67" s="205" t="s">
        <v>1</v>
      </c>
      <c r="C67" s="206" t="s">
        <v>150</v>
      </c>
      <c r="D67" s="205" t="s">
        <v>231</v>
      </c>
      <c r="E67" s="208" t="s">
        <v>461</v>
      </c>
      <c r="F67" s="209">
        <v>58091.46</v>
      </c>
      <c r="G67" s="187" t="s">
        <v>427</v>
      </c>
    </row>
    <row r="68" spans="1:10" s="130" customFormat="1" x14ac:dyDescent="0.2">
      <c r="A68" s="207"/>
      <c r="B68" s="205" t="s">
        <v>1</v>
      </c>
      <c r="C68" s="206" t="s">
        <v>150</v>
      </c>
      <c r="D68" s="205" t="s">
        <v>232</v>
      </c>
      <c r="E68" s="208" t="s">
        <v>462</v>
      </c>
      <c r="F68" s="209">
        <v>27996</v>
      </c>
      <c r="G68" s="187" t="s">
        <v>442</v>
      </c>
    </row>
    <row r="69" spans="1:10" s="130" customFormat="1" x14ac:dyDescent="0.2">
      <c r="A69" s="207" t="s">
        <v>372</v>
      </c>
      <c r="B69" s="205" t="s">
        <v>1</v>
      </c>
      <c r="C69" s="206" t="s">
        <v>89</v>
      </c>
      <c r="D69" s="205" t="s">
        <v>463</v>
      </c>
      <c r="E69" s="208" t="s">
        <v>464</v>
      </c>
      <c r="F69" s="209">
        <v>3050831.08</v>
      </c>
      <c r="G69" s="187" t="s">
        <v>426</v>
      </c>
    </row>
    <row r="70" spans="1:10" s="130" customFormat="1" x14ac:dyDescent="0.2">
      <c r="A70" s="109" t="s">
        <v>372</v>
      </c>
      <c r="B70" s="110" t="s">
        <v>1</v>
      </c>
      <c r="C70" s="111" t="s">
        <v>152</v>
      </c>
      <c r="D70" s="110" t="s">
        <v>339</v>
      </c>
      <c r="E70" s="112" t="s">
        <v>465</v>
      </c>
      <c r="F70" s="113">
        <v>26873406.870000001</v>
      </c>
      <c r="G70" s="187" t="s">
        <v>426</v>
      </c>
    </row>
    <row r="71" spans="1:10" s="130" customFormat="1" x14ac:dyDescent="0.2">
      <c r="A71" s="207" t="s">
        <v>372</v>
      </c>
      <c r="B71" s="205" t="s">
        <v>1</v>
      </c>
      <c r="C71" s="206" t="s">
        <v>106</v>
      </c>
      <c r="D71" s="205" t="s">
        <v>340</v>
      </c>
      <c r="E71" s="208" t="s">
        <v>466</v>
      </c>
      <c r="F71" s="209">
        <v>209273.4</v>
      </c>
      <c r="G71" s="187" t="s">
        <v>426</v>
      </c>
    </row>
    <row r="72" spans="1:10" s="130" customFormat="1" x14ac:dyDescent="0.2">
      <c r="A72" s="207" t="s">
        <v>372</v>
      </c>
      <c r="B72" s="205" t="s">
        <v>1</v>
      </c>
      <c r="C72" s="206" t="s">
        <v>40</v>
      </c>
      <c r="D72" s="205" t="s">
        <v>373</v>
      </c>
      <c r="E72" s="208" t="s">
        <v>467</v>
      </c>
      <c r="F72" s="209">
        <v>99770</v>
      </c>
      <c r="G72" s="187" t="s">
        <v>442</v>
      </c>
    </row>
    <row r="73" spans="1:10" s="130" customFormat="1" x14ac:dyDescent="0.2">
      <c r="A73" s="207" t="s">
        <v>372</v>
      </c>
      <c r="B73" s="205" t="s">
        <v>1</v>
      </c>
      <c r="C73" s="206" t="s">
        <v>40</v>
      </c>
      <c r="D73" s="205" t="s">
        <v>341</v>
      </c>
      <c r="E73" s="208"/>
      <c r="F73" s="209"/>
      <c r="G73" s="187" t="s">
        <v>442</v>
      </c>
    </row>
    <row r="74" spans="1:10" s="130" customFormat="1" x14ac:dyDescent="0.2">
      <c r="A74" s="109" t="s">
        <v>372</v>
      </c>
      <c r="B74" s="110" t="s">
        <v>1</v>
      </c>
      <c r="C74" s="111" t="s">
        <v>54</v>
      </c>
      <c r="D74" s="110" t="s">
        <v>468</v>
      </c>
      <c r="E74" s="112" t="s">
        <v>469</v>
      </c>
      <c r="F74" s="113">
        <v>2504642</v>
      </c>
      <c r="G74" s="187" t="s">
        <v>426</v>
      </c>
    </row>
    <row r="75" spans="1:10" s="130" customFormat="1" x14ac:dyDescent="0.2">
      <c r="A75" s="109"/>
      <c r="B75" s="110" t="s">
        <v>1</v>
      </c>
      <c r="C75" s="111" t="s">
        <v>38</v>
      </c>
      <c r="D75" s="110" t="s">
        <v>233</v>
      </c>
      <c r="E75" s="112" t="s">
        <v>470</v>
      </c>
      <c r="F75" s="113">
        <v>1146337.6000000001</v>
      </c>
      <c r="G75" s="187" t="s">
        <v>442</v>
      </c>
    </row>
    <row r="76" spans="1:10" s="130" customFormat="1" x14ac:dyDescent="0.2">
      <c r="A76" s="207"/>
      <c r="B76" s="205" t="s">
        <v>1</v>
      </c>
      <c r="C76" s="206" t="s">
        <v>261</v>
      </c>
      <c r="D76" s="205" t="s">
        <v>234</v>
      </c>
      <c r="E76" s="208" t="s">
        <v>471</v>
      </c>
      <c r="F76" s="209">
        <v>998098.1</v>
      </c>
      <c r="G76" s="187" t="s">
        <v>427</v>
      </c>
    </row>
    <row r="77" spans="1:10" s="130" customFormat="1" x14ac:dyDescent="0.2">
      <c r="A77" s="207"/>
      <c r="B77" s="205" t="s">
        <v>1</v>
      </c>
      <c r="C77" s="206" t="s">
        <v>38</v>
      </c>
      <c r="D77" s="205" t="s">
        <v>236</v>
      </c>
      <c r="E77" s="208" t="s">
        <v>472</v>
      </c>
      <c r="F77" s="209">
        <v>799002.33</v>
      </c>
      <c r="G77" s="187" t="s">
        <v>442</v>
      </c>
    </row>
    <row r="78" spans="1:10" s="130" customFormat="1" x14ac:dyDescent="0.2">
      <c r="A78" s="207"/>
      <c r="B78" s="205" t="s">
        <v>1</v>
      </c>
      <c r="C78" s="206" t="s">
        <v>38</v>
      </c>
      <c r="D78" s="205" t="s">
        <v>235</v>
      </c>
      <c r="E78" s="208" t="s">
        <v>473</v>
      </c>
      <c r="F78" s="209">
        <v>124879.67999999999</v>
      </c>
      <c r="G78" s="187" t="s">
        <v>442</v>
      </c>
      <c r="J78" s="217"/>
    </row>
    <row r="79" spans="1:10" s="130" customFormat="1" x14ac:dyDescent="0.2">
      <c r="A79" s="207"/>
      <c r="B79" s="205" t="s">
        <v>1</v>
      </c>
      <c r="C79" s="206" t="s">
        <v>38</v>
      </c>
      <c r="D79" s="205" t="s">
        <v>238</v>
      </c>
      <c r="E79" s="208" t="s">
        <v>474</v>
      </c>
      <c r="F79" s="209">
        <v>19778</v>
      </c>
      <c r="G79" s="187" t="s">
        <v>442</v>
      </c>
    </row>
    <row r="80" spans="1:10" s="130" customFormat="1" x14ac:dyDescent="0.2">
      <c r="A80" s="207"/>
      <c r="B80" s="205" t="s">
        <v>1</v>
      </c>
      <c r="C80" s="206" t="s">
        <v>38</v>
      </c>
      <c r="D80" s="205" t="s">
        <v>239</v>
      </c>
      <c r="E80" s="208" t="s">
        <v>475</v>
      </c>
      <c r="F80" s="209">
        <v>317582.51</v>
      </c>
      <c r="G80" s="187" t="s">
        <v>427</v>
      </c>
    </row>
    <row r="81" spans="1:7" s="130" customFormat="1" ht="18" customHeight="1" x14ac:dyDescent="0.2">
      <c r="A81" s="207" t="s">
        <v>268</v>
      </c>
      <c r="B81" s="205" t="s">
        <v>1</v>
      </c>
      <c r="C81" s="206" t="s">
        <v>0</v>
      </c>
      <c r="D81" s="205" t="s">
        <v>343</v>
      </c>
      <c r="E81" s="208" t="s">
        <v>476</v>
      </c>
      <c r="F81" s="209">
        <v>1579143</v>
      </c>
      <c r="G81" s="187" t="s">
        <v>426</v>
      </c>
    </row>
    <row r="82" spans="1:7" s="130" customFormat="1" x14ac:dyDescent="0.2">
      <c r="A82" s="207" t="s">
        <v>372</v>
      </c>
      <c r="B82" s="205" t="s">
        <v>1</v>
      </c>
      <c r="C82" s="206" t="s">
        <v>153</v>
      </c>
      <c r="D82" s="205" t="s">
        <v>477</v>
      </c>
      <c r="E82" s="208" t="s">
        <v>478</v>
      </c>
      <c r="F82" s="209">
        <v>17331466.5</v>
      </c>
      <c r="G82" s="187" t="s">
        <v>426</v>
      </c>
    </row>
    <row r="83" spans="1:7" s="130" customFormat="1" x14ac:dyDescent="0.2">
      <c r="A83" s="109" t="s">
        <v>372</v>
      </c>
      <c r="B83" s="110" t="s">
        <v>1</v>
      </c>
      <c r="C83" s="111" t="s">
        <v>154</v>
      </c>
      <c r="D83" s="110" t="s">
        <v>479</v>
      </c>
      <c r="E83" s="112" t="s">
        <v>480</v>
      </c>
      <c r="F83" s="113">
        <v>18822929.32</v>
      </c>
      <c r="G83" s="187" t="s">
        <v>426</v>
      </c>
    </row>
    <row r="84" spans="1:7" s="130" customFormat="1" ht="13.5" thickBot="1" x14ac:dyDescent="0.25">
      <c r="A84" s="201"/>
      <c r="B84" s="202" t="s">
        <v>1</v>
      </c>
      <c r="C84" s="211" t="s">
        <v>155</v>
      </c>
      <c r="D84" s="202" t="s">
        <v>240</v>
      </c>
      <c r="E84" s="203" t="s">
        <v>481</v>
      </c>
      <c r="F84" s="210">
        <v>102801.5</v>
      </c>
      <c r="G84" s="187" t="s">
        <v>427</v>
      </c>
    </row>
    <row r="85" spans="1:7" s="130" customFormat="1" ht="39.950000000000003" customHeight="1" thickBot="1" x14ac:dyDescent="0.25">
      <c r="A85" s="170" t="s">
        <v>15</v>
      </c>
      <c r="B85" s="171" t="s">
        <v>8</v>
      </c>
      <c r="C85" s="172" t="s">
        <v>11</v>
      </c>
      <c r="D85" s="173" t="s">
        <v>22</v>
      </c>
      <c r="E85" s="174" t="s">
        <v>14</v>
      </c>
      <c r="F85" s="119" t="s">
        <v>9</v>
      </c>
      <c r="G85" s="137" t="s">
        <v>381</v>
      </c>
    </row>
    <row r="86" spans="1:7" s="130" customFormat="1" ht="13.5" thickTop="1" x14ac:dyDescent="0.2">
      <c r="A86" s="207"/>
      <c r="B86" s="205" t="s">
        <v>1</v>
      </c>
      <c r="C86" s="206" t="s">
        <v>73</v>
      </c>
      <c r="D86" s="205" t="s">
        <v>482</v>
      </c>
      <c r="E86" s="208" t="s">
        <v>483</v>
      </c>
      <c r="F86" s="209">
        <v>1018623.1</v>
      </c>
      <c r="G86" s="187" t="s">
        <v>426</v>
      </c>
    </row>
    <row r="87" spans="1:7" s="130" customFormat="1" x14ac:dyDescent="0.2">
      <c r="A87" s="207" t="s">
        <v>372</v>
      </c>
      <c r="B87" s="205" t="s">
        <v>1</v>
      </c>
      <c r="C87" s="206">
        <v>10948</v>
      </c>
      <c r="D87" s="205" t="s">
        <v>346</v>
      </c>
      <c r="E87" s="208" t="s">
        <v>484</v>
      </c>
      <c r="F87" s="209"/>
      <c r="G87" s="187" t="s">
        <v>426</v>
      </c>
    </row>
    <row r="88" spans="1:7" s="130" customFormat="1" x14ac:dyDescent="0.2">
      <c r="A88" s="207"/>
      <c r="B88" s="205" t="s">
        <v>1</v>
      </c>
      <c r="C88" s="206" t="s">
        <v>111</v>
      </c>
      <c r="D88" s="205" t="s">
        <v>241</v>
      </c>
      <c r="E88" s="208" t="s">
        <v>485</v>
      </c>
      <c r="F88" s="209">
        <v>45434</v>
      </c>
      <c r="G88" s="187" t="s">
        <v>427</v>
      </c>
    </row>
    <row r="89" spans="1:7" s="130" customFormat="1" x14ac:dyDescent="0.2">
      <c r="A89" s="207" t="s">
        <v>372</v>
      </c>
      <c r="B89" s="205" t="s">
        <v>1</v>
      </c>
      <c r="C89" s="206" t="s">
        <v>157</v>
      </c>
      <c r="D89" s="205" t="s">
        <v>348</v>
      </c>
      <c r="E89" s="208" t="s">
        <v>486</v>
      </c>
      <c r="F89" s="209">
        <v>5751976.3499999996</v>
      </c>
      <c r="G89" s="187" t="s">
        <v>426</v>
      </c>
    </row>
    <row r="90" spans="1:7" s="130" customFormat="1" x14ac:dyDescent="0.2">
      <c r="A90" s="207" t="s">
        <v>372</v>
      </c>
      <c r="B90" s="205" t="s">
        <v>1</v>
      </c>
      <c r="C90" s="206" t="s">
        <v>74</v>
      </c>
      <c r="D90" s="205" t="s">
        <v>351</v>
      </c>
      <c r="E90" s="208" t="s">
        <v>487</v>
      </c>
      <c r="F90" s="209">
        <v>98444</v>
      </c>
      <c r="G90" s="187" t="s">
        <v>426</v>
      </c>
    </row>
    <row r="91" spans="1:7" s="130" customFormat="1" x14ac:dyDescent="0.2">
      <c r="A91" s="207" t="s">
        <v>372</v>
      </c>
      <c r="B91" s="205" t="s">
        <v>1</v>
      </c>
      <c r="C91" s="206" t="s">
        <v>82</v>
      </c>
      <c r="D91" s="205" t="s">
        <v>488</v>
      </c>
      <c r="E91" s="208" t="s">
        <v>489</v>
      </c>
      <c r="F91" s="209">
        <v>3047425.66</v>
      </c>
      <c r="G91" s="187" t="s">
        <v>426</v>
      </c>
    </row>
    <row r="92" spans="1:7" s="130" customFormat="1" x14ac:dyDescent="0.2">
      <c r="A92" s="207" t="s">
        <v>372</v>
      </c>
      <c r="B92" s="205" t="s">
        <v>1</v>
      </c>
      <c r="C92" s="206" t="s">
        <v>166</v>
      </c>
      <c r="D92" s="205" t="s">
        <v>353</v>
      </c>
      <c r="E92" s="208" t="s">
        <v>490</v>
      </c>
      <c r="F92" s="209">
        <v>5612392</v>
      </c>
      <c r="G92" s="187" t="s">
        <v>426</v>
      </c>
    </row>
    <row r="93" spans="1:7" s="130" customFormat="1" x14ac:dyDescent="0.2">
      <c r="A93" s="207" t="s">
        <v>372</v>
      </c>
      <c r="B93" s="205" t="s">
        <v>1</v>
      </c>
      <c r="C93" s="206" t="s">
        <v>167</v>
      </c>
      <c r="D93" s="205" t="s">
        <v>354</v>
      </c>
      <c r="E93" s="208"/>
      <c r="F93" s="209"/>
      <c r="G93" s="187" t="s">
        <v>426</v>
      </c>
    </row>
    <row r="94" spans="1:7" s="130" customFormat="1" x14ac:dyDescent="0.2">
      <c r="A94" s="207" t="s">
        <v>372</v>
      </c>
      <c r="B94" s="205" t="s">
        <v>1</v>
      </c>
      <c r="C94" s="206" t="s">
        <v>104</v>
      </c>
      <c r="D94" s="205" t="s">
        <v>664</v>
      </c>
      <c r="E94" s="208" t="s">
        <v>637</v>
      </c>
      <c r="F94" s="209">
        <v>2505473.15</v>
      </c>
      <c r="G94" s="187" t="s">
        <v>426</v>
      </c>
    </row>
    <row r="95" spans="1:7" s="130" customFormat="1" x14ac:dyDescent="0.2">
      <c r="A95" s="207"/>
      <c r="B95" s="205" t="s">
        <v>1</v>
      </c>
      <c r="C95" s="206" t="s">
        <v>262</v>
      </c>
      <c r="D95" s="205" t="s">
        <v>247</v>
      </c>
      <c r="E95" s="208" t="s">
        <v>491</v>
      </c>
      <c r="F95" s="209">
        <v>3330470.68</v>
      </c>
      <c r="G95" s="187" t="s">
        <v>429</v>
      </c>
    </row>
    <row r="96" spans="1:7" s="130" customFormat="1" x14ac:dyDescent="0.2">
      <c r="A96" s="207" t="s">
        <v>372</v>
      </c>
      <c r="B96" s="205" t="s">
        <v>1</v>
      </c>
      <c r="C96" s="206" t="s">
        <v>75</v>
      </c>
      <c r="D96" s="205" t="s">
        <v>146</v>
      </c>
      <c r="E96" s="208"/>
      <c r="F96" s="209"/>
      <c r="G96" s="187" t="s">
        <v>426</v>
      </c>
    </row>
    <row r="97" spans="1:10" s="130" customFormat="1" x14ac:dyDescent="0.2">
      <c r="A97" s="207"/>
      <c r="B97" s="205" t="s">
        <v>1</v>
      </c>
      <c r="C97" s="206" t="s">
        <v>171</v>
      </c>
      <c r="D97" s="205" t="s">
        <v>248</v>
      </c>
      <c r="E97" s="208" t="s">
        <v>492</v>
      </c>
      <c r="F97" s="209">
        <v>1588447.95</v>
      </c>
      <c r="G97" s="187" t="s">
        <v>427</v>
      </c>
    </row>
    <row r="98" spans="1:10" s="130" customFormat="1" x14ac:dyDescent="0.2">
      <c r="A98" s="207"/>
      <c r="B98" s="205" t="s">
        <v>1</v>
      </c>
      <c r="C98" s="206" t="s">
        <v>171</v>
      </c>
      <c r="D98" s="205" t="s">
        <v>249</v>
      </c>
      <c r="E98" s="208" t="s">
        <v>493</v>
      </c>
      <c r="F98" s="209">
        <v>411335</v>
      </c>
      <c r="G98" s="187" t="s">
        <v>427</v>
      </c>
    </row>
    <row r="99" spans="1:10" s="130" customFormat="1" x14ac:dyDescent="0.2">
      <c r="A99" s="207" t="s">
        <v>372</v>
      </c>
      <c r="B99" s="205" t="s">
        <v>1</v>
      </c>
      <c r="C99" s="206" t="s">
        <v>172</v>
      </c>
      <c r="D99" s="205" t="s">
        <v>763</v>
      </c>
      <c r="E99" s="208" t="s">
        <v>494</v>
      </c>
      <c r="F99" s="209">
        <v>1212186.76</v>
      </c>
      <c r="G99" s="187" t="s">
        <v>427</v>
      </c>
    </row>
    <row r="100" spans="1:10" s="130" customFormat="1" x14ac:dyDescent="0.2">
      <c r="A100" s="207"/>
      <c r="B100" s="205" t="s">
        <v>1</v>
      </c>
      <c r="C100" s="206" t="s">
        <v>171</v>
      </c>
      <c r="D100" s="205" t="s">
        <v>495</v>
      </c>
      <c r="E100" s="208" t="s">
        <v>496</v>
      </c>
      <c r="F100" s="209">
        <v>336594.5</v>
      </c>
      <c r="G100" s="187" t="s">
        <v>427</v>
      </c>
    </row>
    <row r="101" spans="1:10" s="130" customFormat="1" x14ac:dyDescent="0.2">
      <c r="A101" s="207"/>
      <c r="B101" s="205" t="s">
        <v>1</v>
      </c>
      <c r="C101" s="206" t="s">
        <v>171</v>
      </c>
      <c r="D101" s="205" t="s">
        <v>497</v>
      </c>
      <c r="E101" s="208" t="s">
        <v>498</v>
      </c>
      <c r="F101" s="209">
        <v>534181.68999999994</v>
      </c>
      <c r="G101" s="187" t="s">
        <v>427</v>
      </c>
    </row>
    <row r="102" spans="1:10" s="130" customFormat="1" x14ac:dyDescent="0.2">
      <c r="A102" s="207" t="s">
        <v>372</v>
      </c>
      <c r="B102" s="205" t="s">
        <v>1</v>
      </c>
      <c r="C102" s="206" t="s">
        <v>170</v>
      </c>
      <c r="D102" s="205" t="s">
        <v>499</v>
      </c>
      <c r="E102" s="208" t="s">
        <v>500</v>
      </c>
      <c r="F102" s="209">
        <v>2094477.99</v>
      </c>
      <c r="G102" s="187" t="s">
        <v>427</v>
      </c>
    </row>
    <row r="103" spans="1:10" s="130" customFormat="1" x14ac:dyDescent="0.2">
      <c r="A103" s="207"/>
      <c r="B103" s="205" t="s">
        <v>1</v>
      </c>
      <c r="C103" s="206" t="s">
        <v>171</v>
      </c>
      <c r="D103" s="205" t="s">
        <v>250</v>
      </c>
      <c r="E103" s="208" t="s">
        <v>501</v>
      </c>
      <c r="F103" s="209">
        <v>1507131.56</v>
      </c>
      <c r="G103" s="187" t="s">
        <v>427</v>
      </c>
    </row>
    <row r="104" spans="1:10" s="130" customFormat="1" x14ac:dyDescent="0.2">
      <c r="A104" s="207"/>
      <c r="B104" s="205" t="s">
        <v>1</v>
      </c>
      <c r="C104" s="206" t="s">
        <v>171</v>
      </c>
      <c r="D104" s="205" t="s">
        <v>502</v>
      </c>
      <c r="E104" s="208" t="s">
        <v>503</v>
      </c>
      <c r="F104" s="209">
        <v>11314056.92</v>
      </c>
      <c r="G104" s="187" t="s">
        <v>427</v>
      </c>
      <c r="J104" s="217"/>
    </row>
    <row r="105" spans="1:10" s="130" customFormat="1" x14ac:dyDescent="0.2">
      <c r="A105" s="207" t="s">
        <v>372</v>
      </c>
      <c r="B105" s="205" t="s">
        <v>1</v>
      </c>
      <c r="C105" s="206" t="s">
        <v>67</v>
      </c>
      <c r="D105" s="205" t="s">
        <v>730</v>
      </c>
      <c r="E105" s="208" t="s">
        <v>504</v>
      </c>
      <c r="F105" s="209"/>
      <c r="G105" s="187" t="s">
        <v>426</v>
      </c>
    </row>
    <row r="106" spans="1:10" s="130" customFormat="1" x14ac:dyDescent="0.2">
      <c r="A106" s="207" t="s">
        <v>372</v>
      </c>
      <c r="B106" s="205" t="s">
        <v>1</v>
      </c>
      <c r="C106" s="206" t="s">
        <v>110</v>
      </c>
      <c r="D106" s="205" t="s">
        <v>355</v>
      </c>
      <c r="E106" s="208"/>
      <c r="F106" s="209"/>
      <c r="G106" s="187" t="s">
        <v>426</v>
      </c>
    </row>
    <row r="107" spans="1:10" s="130" customFormat="1" x14ac:dyDescent="0.2">
      <c r="A107" s="207" t="s">
        <v>372</v>
      </c>
      <c r="B107" s="205" t="s">
        <v>1</v>
      </c>
      <c r="C107" s="206" t="s">
        <v>58</v>
      </c>
      <c r="D107" s="205" t="s">
        <v>355</v>
      </c>
      <c r="E107" s="208" t="s">
        <v>505</v>
      </c>
      <c r="F107" s="209">
        <v>3812632.61</v>
      </c>
      <c r="G107" s="187" t="s">
        <v>426</v>
      </c>
    </row>
    <row r="108" spans="1:10" s="130" customFormat="1" x14ac:dyDescent="0.2">
      <c r="A108" s="207" t="s">
        <v>372</v>
      </c>
      <c r="B108" s="205" t="s">
        <v>1</v>
      </c>
      <c r="C108" s="206" t="s">
        <v>44</v>
      </c>
      <c r="D108" s="205" t="s">
        <v>355</v>
      </c>
      <c r="E108" s="208" t="s">
        <v>506</v>
      </c>
      <c r="F108" s="209">
        <v>2777500</v>
      </c>
      <c r="G108" s="187" t="s">
        <v>426</v>
      </c>
    </row>
    <row r="109" spans="1:10" s="130" customFormat="1" x14ac:dyDescent="0.2">
      <c r="A109" s="207" t="s">
        <v>372</v>
      </c>
      <c r="B109" s="205" t="s">
        <v>1</v>
      </c>
      <c r="C109" s="206" t="s">
        <v>72</v>
      </c>
      <c r="D109" s="205" t="s">
        <v>355</v>
      </c>
      <c r="E109" s="208" t="s">
        <v>507</v>
      </c>
      <c r="F109" s="209"/>
      <c r="G109" s="187" t="s">
        <v>427</v>
      </c>
    </row>
    <row r="110" spans="1:10" s="130" customFormat="1" ht="25.5" x14ac:dyDescent="0.2">
      <c r="A110" s="207" t="s">
        <v>266</v>
      </c>
      <c r="B110" s="205" t="s">
        <v>1</v>
      </c>
      <c r="C110" s="206" t="s">
        <v>113</v>
      </c>
      <c r="D110" s="205" t="s">
        <v>357</v>
      </c>
      <c r="E110" s="208" t="s">
        <v>508</v>
      </c>
      <c r="F110" s="209">
        <v>20174822.109999999</v>
      </c>
      <c r="G110" s="187" t="s">
        <v>426</v>
      </c>
    </row>
    <row r="111" spans="1:10" s="130" customFormat="1" x14ac:dyDescent="0.2">
      <c r="A111" s="207" t="s">
        <v>372</v>
      </c>
      <c r="B111" s="205" t="s">
        <v>1</v>
      </c>
      <c r="C111" s="206" t="s">
        <v>178</v>
      </c>
      <c r="D111" s="205" t="s">
        <v>577</v>
      </c>
      <c r="E111" s="208"/>
      <c r="F111" s="209"/>
      <c r="G111" s="187"/>
    </row>
    <row r="112" spans="1:10" s="130" customFormat="1" x14ac:dyDescent="0.2">
      <c r="A112" s="207"/>
      <c r="B112" s="205" t="s">
        <v>1</v>
      </c>
      <c r="C112" s="206" t="s">
        <v>113</v>
      </c>
      <c r="D112" s="205" t="s">
        <v>509</v>
      </c>
      <c r="E112" s="208" t="s">
        <v>510</v>
      </c>
      <c r="F112" s="209">
        <v>325117.77</v>
      </c>
      <c r="G112" s="187" t="s">
        <v>427</v>
      </c>
    </row>
    <row r="113" spans="1:7" s="130" customFormat="1" x14ac:dyDescent="0.2">
      <c r="A113" s="207" t="s">
        <v>372</v>
      </c>
      <c r="B113" s="205" t="s">
        <v>1</v>
      </c>
      <c r="C113" s="206" t="s">
        <v>184</v>
      </c>
      <c r="D113" s="205" t="s">
        <v>359</v>
      </c>
      <c r="E113" s="208"/>
      <c r="F113" s="209"/>
      <c r="G113" s="187" t="s">
        <v>426</v>
      </c>
    </row>
    <row r="114" spans="1:7" s="130" customFormat="1" x14ac:dyDescent="0.2">
      <c r="A114" s="207" t="s">
        <v>372</v>
      </c>
      <c r="B114" s="205" t="s">
        <v>1</v>
      </c>
      <c r="C114" s="206" t="s">
        <v>191</v>
      </c>
      <c r="D114" s="205" t="s">
        <v>186</v>
      </c>
      <c r="E114" s="208" t="s">
        <v>511</v>
      </c>
      <c r="F114" s="209">
        <v>2136949</v>
      </c>
      <c r="G114" s="187" t="s">
        <v>426</v>
      </c>
    </row>
    <row r="115" spans="1:7" s="130" customFormat="1" x14ac:dyDescent="0.2">
      <c r="A115" s="207"/>
      <c r="B115" s="205" t="s">
        <v>1</v>
      </c>
      <c r="C115" s="206" t="s">
        <v>59</v>
      </c>
      <c r="D115" s="205" t="s">
        <v>187</v>
      </c>
      <c r="E115" s="208" t="s">
        <v>512</v>
      </c>
      <c r="F115" s="209">
        <v>323193.2</v>
      </c>
      <c r="G115" s="187" t="s">
        <v>426</v>
      </c>
    </row>
    <row r="116" spans="1:7" s="130" customFormat="1" ht="38.25" x14ac:dyDescent="0.2">
      <c r="A116" s="207"/>
      <c r="B116" s="205" t="s">
        <v>1</v>
      </c>
      <c r="C116" s="206" t="s">
        <v>650</v>
      </c>
      <c r="D116" s="205" t="s">
        <v>188</v>
      </c>
      <c r="E116" s="208" t="s">
        <v>513</v>
      </c>
      <c r="F116" s="209">
        <v>767671.3</v>
      </c>
      <c r="G116" s="187" t="s">
        <v>442</v>
      </c>
    </row>
    <row r="117" spans="1:7" s="130" customFormat="1" x14ac:dyDescent="0.2">
      <c r="A117" s="207"/>
      <c r="B117" s="205" t="s">
        <v>1</v>
      </c>
      <c r="C117" s="206" t="s">
        <v>43</v>
      </c>
      <c r="D117" s="205" t="s">
        <v>251</v>
      </c>
      <c r="E117" s="208" t="s">
        <v>514</v>
      </c>
      <c r="F117" s="209">
        <v>6034276.3399999999</v>
      </c>
      <c r="G117" s="187" t="s">
        <v>442</v>
      </c>
    </row>
    <row r="118" spans="1:7" s="130" customFormat="1" ht="25.5" x14ac:dyDescent="0.2">
      <c r="A118" s="207"/>
      <c r="B118" s="205" t="s">
        <v>1</v>
      </c>
      <c r="C118" s="206" t="s">
        <v>265</v>
      </c>
      <c r="D118" s="205" t="s">
        <v>252</v>
      </c>
      <c r="E118" s="208" t="s">
        <v>515</v>
      </c>
      <c r="F118" s="209">
        <v>3824269.67</v>
      </c>
      <c r="G118" s="187" t="s">
        <v>427</v>
      </c>
    </row>
    <row r="119" spans="1:7" s="130" customFormat="1" x14ac:dyDescent="0.2">
      <c r="A119" s="207" t="s">
        <v>372</v>
      </c>
      <c r="B119" s="205" t="s">
        <v>1</v>
      </c>
      <c r="C119" s="206" t="s">
        <v>190</v>
      </c>
      <c r="D119" s="205" t="s">
        <v>253</v>
      </c>
      <c r="E119" s="208" t="s">
        <v>516</v>
      </c>
      <c r="F119" s="209">
        <v>5611888.0700000003</v>
      </c>
      <c r="G119" s="187" t="s">
        <v>426</v>
      </c>
    </row>
    <row r="120" spans="1:7" s="130" customFormat="1" x14ac:dyDescent="0.2">
      <c r="A120" s="207" t="s">
        <v>372</v>
      </c>
      <c r="B120" s="205" t="s">
        <v>1</v>
      </c>
      <c r="C120" s="206">
        <v>10975</v>
      </c>
      <c r="D120" s="205" t="s">
        <v>254</v>
      </c>
      <c r="E120" s="208" t="s">
        <v>517</v>
      </c>
      <c r="F120" s="209">
        <v>3676516.73</v>
      </c>
      <c r="G120" s="187" t="s">
        <v>426</v>
      </c>
    </row>
    <row r="121" spans="1:7" s="130" customFormat="1" x14ac:dyDescent="0.2">
      <c r="A121" s="207"/>
      <c r="B121" s="205" t="s">
        <v>1</v>
      </c>
      <c r="C121" s="206" t="s">
        <v>51</v>
      </c>
      <c r="D121" s="205" t="s">
        <v>255</v>
      </c>
      <c r="E121" s="208" t="s">
        <v>518</v>
      </c>
      <c r="F121" s="209">
        <v>1204445.92</v>
      </c>
      <c r="G121" s="187" t="s">
        <v>426</v>
      </c>
    </row>
    <row r="122" spans="1:7" s="130" customFormat="1" x14ac:dyDescent="0.2">
      <c r="A122" s="207"/>
      <c r="B122" s="205" t="s">
        <v>1</v>
      </c>
      <c r="C122" s="206" t="s">
        <v>51</v>
      </c>
      <c r="D122" s="205" t="s">
        <v>256</v>
      </c>
      <c r="E122" s="208" t="s">
        <v>519</v>
      </c>
      <c r="F122" s="209">
        <v>722358.01</v>
      </c>
      <c r="G122" s="187" t="s">
        <v>427</v>
      </c>
    </row>
    <row r="123" spans="1:7" s="130" customFormat="1" x14ac:dyDescent="0.2">
      <c r="A123" s="207"/>
      <c r="B123" s="205" t="s">
        <v>1</v>
      </c>
      <c r="C123" s="206" t="s">
        <v>37</v>
      </c>
      <c r="D123" s="205" t="s">
        <v>520</v>
      </c>
      <c r="E123" s="208" t="s">
        <v>521</v>
      </c>
      <c r="F123" s="209">
        <v>3606103.56</v>
      </c>
      <c r="G123" s="187" t="s">
        <v>427</v>
      </c>
    </row>
    <row r="124" spans="1:7" s="130" customFormat="1" x14ac:dyDescent="0.2">
      <c r="A124" s="207"/>
      <c r="B124" s="205" t="s">
        <v>1</v>
      </c>
      <c r="C124" s="206" t="s">
        <v>37</v>
      </c>
      <c r="D124" s="205" t="s">
        <v>522</v>
      </c>
      <c r="E124" s="208" t="s">
        <v>523</v>
      </c>
      <c r="F124" s="209">
        <v>417627</v>
      </c>
      <c r="G124" s="187" t="s">
        <v>427</v>
      </c>
    </row>
    <row r="125" spans="1:7" s="130" customFormat="1" x14ac:dyDescent="0.2">
      <c r="A125" s="207"/>
      <c r="B125" s="205" t="s">
        <v>1</v>
      </c>
      <c r="C125" s="206" t="s">
        <v>37</v>
      </c>
      <c r="D125" s="205" t="s">
        <v>258</v>
      </c>
      <c r="E125" s="208" t="s">
        <v>524</v>
      </c>
      <c r="F125" s="209">
        <v>61992</v>
      </c>
      <c r="G125" s="187" t="s">
        <v>427</v>
      </c>
    </row>
    <row r="126" spans="1:7" s="130" customFormat="1" x14ac:dyDescent="0.2">
      <c r="A126" s="207"/>
      <c r="B126" s="205" t="s">
        <v>1</v>
      </c>
      <c r="C126" s="206" t="s">
        <v>91</v>
      </c>
      <c r="D126" s="205" t="s">
        <v>259</v>
      </c>
      <c r="E126" s="208" t="s">
        <v>525</v>
      </c>
      <c r="F126" s="209">
        <v>42183.37</v>
      </c>
      <c r="G126" s="187" t="s">
        <v>442</v>
      </c>
    </row>
    <row r="127" spans="1:7" s="130" customFormat="1" x14ac:dyDescent="0.2">
      <c r="A127" s="207" t="s">
        <v>372</v>
      </c>
      <c r="B127" s="205" t="s">
        <v>1</v>
      </c>
      <c r="C127" s="206" t="s">
        <v>93</v>
      </c>
      <c r="D127" s="205" t="s">
        <v>376</v>
      </c>
      <c r="E127" s="208" t="s">
        <v>526</v>
      </c>
      <c r="F127" s="209">
        <v>127952.17</v>
      </c>
      <c r="G127" s="187" t="s">
        <v>426</v>
      </c>
    </row>
    <row r="128" spans="1:7" s="130" customFormat="1" x14ac:dyDescent="0.2">
      <c r="A128" s="207" t="s">
        <v>762</v>
      </c>
      <c r="B128" s="205" t="s">
        <v>1</v>
      </c>
      <c r="C128" s="206" t="s">
        <v>97</v>
      </c>
      <c r="D128" s="205" t="s">
        <v>686</v>
      </c>
      <c r="E128" s="208" t="s">
        <v>527</v>
      </c>
      <c r="F128" s="209">
        <v>2110242.7400000002</v>
      </c>
      <c r="G128" s="187" t="s">
        <v>426</v>
      </c>
    </row>
    <row r="129" spans="1:7" s="130" customFormat="1" x14ac:dyDescent="0.2">
      <c r="A129" s="207" t="s">
        <v>372</v>
      </c>
      <c r="B129" s="205" t="s">
        <v>1</v>
      </c>
      <c r="C129" s="206" t="s">
        <v>203</v>
      </c>
      <c r="D129" s="205" t="s">
        <v>364</v>
      </c>
      <c r="E129" s="208" t="s">
        <v>528</v>
      </c>
      <c r="F129" s="209"/>
      <c r="G129" s="187" t="s">
        <v>426</v>
      </c>
    </row>
    <row r="130" spans="1:7" s="130" customFormat="1" x14ac:dyDescent="0.2">
      <c r="A130" s="207" t="s">
        <v>372</v>
      </c>
      <c r="B130" s="205" t="s">
        <v>1</v>
      </c>
      <c r="C130" s="206" t="s">
        <v>31</v>
      </c>
      <c r="D130" s="205" t="s">
        <v>365</v>
      </c>
      <c r="E130" s="208" t="s">
        <v>529</v>
      </c>
      <c r="F130" s="209">
        <v>4489984</v>
      </c>
      <c r="G130" s="187" t="s">
        <v>426</v>
      </c>
    </row>
    <row r="131" spans="1:7" s="130" customFormat="1" x14ac:dyDescent="0.2">
      <c r="A131" s="207"/>
      <c r="B131" s="205" t="s">
        <v>1</v>
      </c>
      <c r="C131" s="206" t="s">
        <v>38</v>
      </c>
      <c r="D131" s="205" t="s">
        <v>530</v>
      </c>
      <c r="E131" s="208" t="s">
        <v>531</v>
      </c>
      <c r="F131" s="209">
        <v>173289.49</v>
      </c>
      <c r="G131" s="187" t="s">
        <v>442</v>
      </c>
    </row>
    <row r="132" spans="1:7" s="130" customFormat="1" ht="51" x14ac:dyDescent="0.2">
      <c r="A132" s="207"/>
      <c r="B132" s="205" t="s">
        <v>1</v>
      </c>
      <c r="C132" s="118" t="s">
        <v>649</v>
      </c>
      <c r="D132" s="205" t="s">
        <v>532</v>
      </c>
      <c r="E132" s="208" t="s">
        <v>533</v>
      </c>
      <c r="F132" s="209">
        <v>16292</v>
      </c>
      <c r="G132" s="187" t="s">
        <v>442</v>
      </c>
    </row>
    <row r="133" spans="1:7" s="130" customFormat="1" x14ac:dyDescent="0.2">
      <c r="A133" s="207"/>
      <c r="B133" s="205" t="s">
        <v>1</v>
      </c>
      <c r="C133" s="206" t="s">
        <v>94</v>
      </c>
      <c r="D133" s="205" t="s">
        <v>534</v>
      </c>
      <c r="E133" s="208" t="s">
        <v>535</v>
      </c>
      <c r="F133" s="209">
        <v>2420712.38</v>
      </c>
      <c r="G133" s="187" t="s">
        <v>442</v>
      </c>
    </row>
    <row r="134" spans="1:7" s="130" customFormat="1" x14ac:dyDescent="0.2">
      <c r="A134" s="207"/>
      <c r="B134" s="205" t="s">
        <v>1</v>
      </c>
      <c r="C134" s="206" t="s">
        <v>40</v>
      </c>
      <c r="D134" s="205" t="s">
        <v>536</v>
      </c>
      <c r="E134" s="208" t="s">
        <v>537</v>
      </c>
      <c r="F134" s="209">
        <v>1065664</v>
      </c>
      <c r="G134" s="187" t="s">
        <v>426</v>
      </c>
    </row>
    <row r="135" spans="1:7" s="130" customFormat="1" x14ac:dyDescent="0.2">
      <c r="A135" s="207" t="s">
        <v>372</v>
      </c>
      <c r="B135" s="205" t="s">
        <v>1</v>
      </c>
      <c r="C135" s="124" t="s">
        <v>183</v>
      </c>
      <c r="D135" s="205" t="s">
        <v>538</v>
      </c>
      <c r="E135" s="208" t="s">
        <v>539</v>
      </c>
      <c r="F135" s="209">
        <v>14792566.140000001</v>
      </c>
      <c r="G135" s="187" t="s">
        <v>426</v>
      </c>
    </row>
    <row r="136" spans="1:7" s="130" customFormat="1" x14ac:dyDescent="0.2">
      <c r="A136" s="207" t="s">
        <v>372</v>
      </c>
      <c r="B136" s="205" t="s">
        <v>1</v>
      </c>
      <c r="C136" s="131" t="s">
        <v>591</v>
      </c>
      <c r="D136" s="205" t="s">
        <v>654</v>
      </c>
      <c r="E136" s="208" t="s">
        <v>544</v>
      </c>
      <c r="F136" s="209">
        <v>10806624.66</v>
      </c>
      <c r="G136" s="187"/>
    </row>
    <row r="137" spans="1:7" s="130" customFormat="1" x14ac:dyDescent="0.2">
      <c r="A137" s="207" t="s">
        <v>372</v>
      </c>
      <c r="B137" s="205" t="s">
        <v>1</v>
      </c>
      <c r="C137" s="206" t="s">
        <v>590</v>
      </c>
      <c r="D137" s="205" t="s">
        <v>656</v>
      </c>
      <c r="E137" s="208" t="s">
        <v>662</v>
      </c>
      <c r="F137" s="188"/>
      <c r="G137" s="187"/>
    </row>
    <row r="138" spans="1:7" s="130" customFormat="1" ht="51" x14ac:dyDescent="0.2">
      <c r="A138" s="207"/>
      <c r="B138" s="123" t="s">
        <v>1</v>
      </c>
      <c r="C138" s="124" t="s">
        <v>651</v>
      </c>
      <c r="D138" s="125" t="s">
        <v>542</v>
      </c>
      <c r="E138" s="208" t="s">
        <v>543</v>
      </c>
      <c r="F138" s="209">
        <v>21971007.879999999</v>
      </c>
      <c r="G138" s="187" t="s">
        <v>426</v>
      </c>
    </row>
    <row r="139" spans="1:7" s="130" customFormat="1" ht="51" x14ac:dyDescent="0.2">
      <c r="A139" s="109"/>
      <c r="B139" s="132" t="s">
        <v>1</v>
      </c>
      <c r="C139" s="133" t="s">
        <v>645</v>
      </c>
      <c r="D139" s="134" t="s">
        <v>549</v>
      </c>
      <c r="E139" s="112" t="s">
        <v>550</v>
      </c>
      <c r="F139" s="113">
        <v>39578994.859999999</v>
      </c>
      <c r="G139" s="187" t="s">
        <v>426</v>
      </c>
    </row>
    <row r="140" spans="1:7" s="130" customFormat="1" ht="38.25" x14ac:dyDescent="0.2">
      <c r="A140" s="109"/>
      <c r="B140" s="132" t="s">
        <v>1</v>
      </c>
      <c r="C140" s="135" t="s">
        <v>575</v>
      </c>
      <c r="D140" s="134" t="s">
        <v>540</v>
      </c>
      <c r="E140" s="112" t="s">
        <v>541</v>
      </c>
      <c r="F140" s="113">
        <v>18219774.079999998</v>
      </c>
      <c r="G140" s="187" t="s">
        <v>426</v>
      </c>
    </row>
    <row r="141" spans="1:7" s="130" customFormat="1" x14ac:dyDescent="0.2">
      <c r="A141" s="207" t="s">
        <v>372</v>
      </c>
      <c r="B141" s="132" t="s">
        <v>1</v>
      </c>
      <c r="C141" s="133" t="s">
        <v>600</v>
      </c>
      <c r="D141" s="134" t="s">
        <v>545</v>
      </c>
      <c r="E141" s="112" t="s">
        <v>546</v>
      </c>
      <c r="F141" s="113">
        <v>1476506.99</v>
      </c>
      <c r="G141" s="187" t="s">
        <v>426</v>
      </c>
    </row>
    <row r="142" spans="1:7" s="130" customFormat="1" x14ac:dyDescent="0.2">
      <c r="A142" s="207" t="s">
        <v>372</v>
      </c>
      <c r="B142" s="126" t="s">
        <v>1</v>
      </c>
      <c r="C142" s="215" t="s">
        <v>599</v>
      </c>
      <c r="D142" s="127" t="s">
        <v>547</v>
      </c>
      <c r="E142" s="213" t="s">
        <v>548</v>
      </c>
      <c r="F142" s="214">
        <v>1627037.63</v>
      </c>
      <c r="G142" s="187" t="s">
        <v>426</v>
      </c>
    </row>
    <row r="143" spans="1:7" s="130" customFormat="1" x14ac:dyDescent="0.2">
      <c r="A143" s="114"/>
      <c r="B143" s="120" t="s">
        <v>1</v>
      </c>
      <c r="C143" s="122" t="s">
        <v>598</v>
      </c>
      <c r="D143" s="121" t="s">
        <v>619</v>
      </c>
      <c r="E143" s="116" t="s">
        <v>551</v>
      </c>
      <c r="F143" s="117">
        <v>2690334.55</v>
      </c>
      <c r="G143" s="187" t="s">
        <v>426</v>
      </c>
    </row>
    <row r="144" spans="1:7" s="130" customFormat="1" x14ac:dyDescent="0.2">
      <c r="A144" s="114"/>
      <c r="B144" s="120" t="s">
        <v>1</v>
      </c>
      <c r="C144" s="122" t="s">
        <v>603</v>
      </c>
      <c r="D144" s="121" t="s">
        <v>552</v>
      </c>
      <c r="E144" s="116" t="s">
        <v>553</v>
      </c>
      <c r="F144" s="117">
        <v>3190823.64</v>
      </c>
      <c r="G144" s="187" t="s">
        <v>426</v>
      </c>
    </row>
    <row r="145" spans="1:10" s="130" customFormat="1" x14ac:dyDescent="0.2">
      <c r="A145" s="114"/>
      <c r="B145" s="120" t="s">
        <v>1</v>
      </c>
      <c r="C145" s="122" t="s">
        <v>604</v>
      </c>
      <c r="D145" s="121" t="s">
        <v>554</v>
      </c>
      <c r="E145" s="116" t="s">
        <v>555</v>
      </c>
      <c r="F145" s="117">
        <v>3119992.15</v>
      </c>
      <c r="G145" s="187" t="s">
        <v>426</v>
      </c>
    </row>
    <row r="146" spans="1:10" s="130" customFormat="1" x14ac:dyDescent="0.2">
      <c r="A146" s="114"/>
      <c r="B146" s="120" t="s">
        <v>1</v>
      </c>
      <c r="C146" s="122" t="s">
        <v>576</v>
      </c>
      <c r="D146" s="121" t="s">
        <v>556</v>
      </c>
      <c r="E146" s="116" t="s">
        <v>557</v>
      </c>
      <c r="F146" s="117">
        <v>8284618.5800000001</v>
      </c>
      <c r="G146" s="187" t="s">
        <v>426</v>
      </c>
    </row>
    <row r="147" spans="1:10" s="130" customFormat="1" x14ac:dyDescent="0.2">
      <c r="A147" s="114"/>
      <c r="B147" s="120" t="s">
        <v>1</v>
      </c>
      <c r="C147" s="122" t="s">
        <v>606</v>
      </c>
      <c r="D147" s="121" t="s">
        <v>558</v>
      </c>
      <c r="E147" s="116" t="s">
        <v>559</v>
      </c>
      <c r="F147" s="117">
        <v>35865093.460000001</v>
      </c>
      <c r="G147" s="187" t="s">
        <v>426</v>
      </c>
    </row>
    <row r="148" spans="1:10" s="130" customFormat="1" x14ac:dyDescent="0.2">
      <c r="A148" s="114"/>
      <c r="B148" s="120" t="s">
        <v>1</v>
      </c>
      <c r="C148" s="122" t="s">
        <v>587</v>
      </c>
      <c r="D148" s="121" t="s">
        <v>560</v>
      </c>
      <c r="E148" s="116" t="s">
        <v>561</v>
      </c>
      <c r="F148" s="117">
        <v>2606615</v>
      </c>
      <c r="G148" s="187" t="s">
        <v>426</v>
      </c>
    </row>
    <row r="149" spans="1:10" s="130" customFormat="1" x14ac:dyDescent="0.2">
      <c r="A149" s="114"/>
      <c r="B149" s="120" t="s">
        <v>1</v>
      </c>
      <c r="C149" s="122" t="s">
        <v>597</v>
      </c>
      <c r="D149" s="121" t="s">
        <v>562</v>
      </c>
      <c r="E149" s="116" t="s">
        <v>563</v>
      </c>
      <c r="F149" s="117">
        <v>5169739.9000000004</v>
      </c>
      <c r="G149" s="187" t="s">
        <v>426</v>
      </c>
    </row>
    <row r="150" spans="1:10" s="130" customFormat="1" x14ac:dyDescent="0.2">
      <c r="A150" s="207" t="s">
        <v>372</v>
      </c>
      <c r="B150" s="205" t="s">
        <v>1</v>
      </c>
      <c r="C150" s="131" t="s">
        <v>601</v>
      </c>
      <c r="D150" s="205" t="s">
        <v>655</v>
      </c>
      <c r="E150" s="116" t="s">
        <v>564</v>
      </c>
      <c r="F150" s="117">
        <v>2613280.5699999998</v>
      </c>
      <c r="G150" s="187"/>
      <c r="J150" s="217"/>
    </row>
    <row r="151" spans="1:10" s="130" customFormat="1" x14ac:dyDescent="0.2">
      <c r="A151" s="207" t="s">
        <v>372</v>
      </c>
      <c r="B151" s="205" t="s">
        <v>1</v>
      </c>
      <c r="C151" s="131" t="s">
        <v>602</v>
      </c>
      <c r="D151" s="205" t="s">
        <v>655</v>
      </c>
      <c r="E151" s="116" t="s">
        <v>564</v>
      </c>
      <c r="F151" s="117"/>
      <c r="G151" s="187"/>
    </row>
    <row r="152" spans="1:10" s="130" customFormat="1" x14ac:dyDescent="0.2">
      <c r="A152" s="207"/>
      <c r="B152" s="123" t="s">
        <v>1</v>
      </c>
      <c r="C152" s="124" t="s">
        <v>33</v>
      </c>
      <c r="D152" s="125" t="s">
        <v>565</v>
      </c>
      <c r="E152" s="208" t="s">
        <v>566</v>
      </c>
      <c r="F152" s="209">
        <v>129735</v>
      </c>
      <c r="G152" s="187" t="s">
        <v>426</v>
      </c>
    </row>
    <row r="153" spans="1:10" s="130" customFormat="1" x14ac:dyDescent="0.2">
      <c r="A153" s="207"/>
      <c r="B153" s="123" t="s">
        <v>1</v>
      </c>
      <c r="C153" s="124" t="s">
        <v>72</v>
      </c>
      <c r="D153" s="125" t="s">
        <v>567</v>
      </c>
      <c r="E153" s="208" t="s">
        <v>568</v>
      </c>
      <c r="F153" s="209">
        <v>80942.5</v>
      </c>
      <c r="G153" s="187" t="s">
        <v>426</v>
      </c>
    </row>
    <row r="154" spans="1:10" s="130" customFormat="1" x14ac:dyDescent="0.2">
      <c r="A154" s="207"/>
      <c r="B154" s="123" t="s">
        <v>1</v>
      </c>
      <c r="C154" s="124" t="s">
        <v>33</v>
      </c>
      <c r="D154" s="125" t="s">
        <v>569</v>
      </c>
      <c r="E154" s="208" t="s">
        <v>570</v>
      </c>
      <c r="F154" s="209">
        <v>1246079.53</v>
      </c>
      <c r="G154" s="187" t="s">
        <v>426</v>
      </c>
    </row>
    <row r="155" spans="1:10" s="130" customFormat="1" x14ac:dyDescent="0.2">
      <c r="A155" s="207"/>
      <c r="B155" s="123" t="s">
        <v>1</v>
      </c>
      <c r="C155" s="124" t="s">
        <v>40</v>
      </c>
      <c r="D155" s="125" t="s">
        <v>571</v>
      </c>
      <c r="E155" s="208" t="s">
        <v>572</v>
      </c>
      <c r="F155" s="209">
        <v>323494</v>
      </c>
      <c r="G155" s="187" t="s">
        <v>426</v>
      </c>
    </row>
    <row r="156" spans="1:10" s="130" customFormat="1" x14ac:dyDescent="0.2">
      <c r="A156" s="114"/>
      <c r="B156" s="120" t="s">
        <v>1</v>
      </c>
      <c r="C156" s="122" t="s">
        <v>59</v>
      </c>
      <c r="D156" s="121" t="s">
        <v>573</v>
      </c>
      <c r="E156" s="116" t="s">
        <v>574</v>
      </c>
      <c r="F156" s="117">
        <v>197194.36</v>
      </c>
      <c r="G156" s="187" t="s">
        <v>427</v>
      </c>
    </row>
    <row r="157" spans="1:10" s="130" customFormat="1" x14ac:dyDescent="0.2">
      <c r="A157" s="114"/>
      <c r="B157" s="200" t="s">
        <v>1</v>
      </c>
      <c r="C157" s="115" t="s">
        <v>149</v>
      </c>
      <c r="D157" s="200" t="s">
        <v>585</v>
      </c>
      <c r="E157" s="116" t="s">
        <v>586</v>
      </c>
      <c r="F157" s="117">
        <v>274828</v>
      </c>
      <c r="G157" s="187"/>
    </row>
    <row r="158" spans="1:10" s="130" customFormat="1" x14ac:dyDescent="0.2">
      <c r="A158" s="114"/>
      <c r="B158" s="200" t="s">
        <v>1</v>
      </c>
      <c r="C158" s="115" t="s">
        <v>98</v>
      </c>
      <c r="D158" s="200" t="s">
        <v>580</v>
      </c>
      <c r="E158" s="116" t="s">
        <v>687</v>
      </c>
      <c r="F158" s="117">
        <v>57550</v>
      </c>
      <c r="G158" s="187"/>
    </row>
    <row r="159" spans="1:10" s="130" customFormat="1" x14ac:dyDescent="0.2">
      <c r="A159" s="207"/>
      <c r="B159" s="205" t="s">
        <v>1</v>
      </c>
      <c r="C159" s="206" t="s">
        <v>76</v>
      </c>
      <c r="D159" s="205" t="s">
        <v>581</v>
      </c>
      <c r="E159" s="208" t="s">
        <v>582</v>
      </c>
      <c r="F159" s="209">
        <v>104352</v>
      </c>
      <c r="G159" s="187"/>
    </row>
    <row r="160" spans="1:10" s="130" customFormat="1" x14ac:dyDescent="0.2">
      <c r="A160" s="212"/>
      <c r="B160" s="196" t="s">
        <v>1</v>
      </c>
      <c r="C160" s="216" t="s">
        <v>607</v>
      </c>
      <c r="D160" s="196" t="s">
        <v>583</v>
      </c>
      <c r="E160" s="213" t="s">
        <v>584</v>
      </c>
      <c r="F160" s="214">
        <v>531529</v>
      </c>
      <c r="G160" s="187"/>
    </row>
    <row r="161" spans="1:7" s="130" customFormat="1" x14ac:dyDescent="0.2">
      <c r="A161" s="114"/>
      <c r="B161" s="200" t="s">
        <v>1</v>
      </c>
      <c r="C161" s="115" t="s">
        <v>614</v>
      </c>
      <c r="D161" s="200" t="s">
        <v>615</v>
      </c>
      <c r="E161" s="116" t="s">
        <v>688</v>
      </c>
      <c r="F161" s="117">
        <v>664392</v>
      </c>
      <c r="G161" s="187"/>
    </row>
    <row r="162" spans="1:7" s="130" customFormat="1" x14ac:dyDescent="0.2">
      <c r="A162" s="114"/>
      <c r="B162" s="200" t="s">
        <v>1</v>
      </c>
      <c r="C162" s="115" t="s">
        <v>165</v>
      </c>
      <c r="D162" s="200" t="s">
        <v>616</v>
      </c>
      <c r="E162" s="116" t="s">
        <v>617</v>
      </c>
      <c r="F162" s="117">
        <v>3100482.4</v>
      </c>
      <c r="G162" s="187"/>
    </row>
    <row r="163" spans="1:7" s="130" customFormat="1" ht="26.25" thickBot="1" x14ac:dyDescent="0.25">
      <c r="A163" s="201"/>
      <c r="B163" s="202" t="s">
        <v>1</v>
      </c>
      <c r="C163" s="211" t="s">
        <v>652</v>
      </c>
      <c r="D163" s="202" t="s">
        <v>616</v>
      </c>
      <c r="E163" s="203" t="s">
        <v>618</v>
      </c>
      <c r="F163" s="210">
        <v>342000</v>
      </c>
      <c r="G163" s="187"/>
    </row>
    <row r="164" spans="1:7" s="130" customFormat="1" ht="39.950000000000003" customHeight="1" thickBot="1" x14ac:dyDescent="0.25">
      <c r="A164" s="170" t="s">
        <v>15</v>
      </c>
      <c r="B164" s="171" t="s">
        <v>8</v>
      </c>
      <c r="C164" s="172" t="s">
        <v>11</v>
      </c>
      <c r="D164" s="173" t="s">
        <v>22</v>
      </c>
      <c r="E164" s="174" t="s">
        <v>14</v>
      </c>
      <c r="F164" s="119" t="s">
        <v>9</v>
      </c>
      <c r="G164" s="137" t="s">
        <v>381</v>
      </c>
    </row>
    <row r="165" spans="1:7" s="130" customFormat="1" ht="13.5" thickTop="1" x14ac:dyDescent="0.2">
      <c r="A165" s="207"/>
      <c r="B165" s="205" t="s">
        <v>1</v>
      </c>
      <c r="C165" s="206" t="s">
        <v>98</v>
      </c>
      <c r="D165" s="205" t="s">
        <v>625</v>
      </c>
      <c r="E165" s="208" t="s">
        <v>632</v>
      </c>
      <c r="F165" s="209">
        <v>1661387.21</v>
      </c>
      <c r="G165" s="187"/>
    </row>
    <row r="166" spans="1:7" s="130" customFormat="1" x14ac:dyDescent="0.2">
      <c r="A166" s="109"/>
      <c r="B166" s="110" t="s">
        <v>1</v>
      </c>
      <c r="C166" s="111" t="s">
        <v>165</v>
      </c>
      <c r="D166" s="110" t="s">
        <v>626</v>
      </c>
      <c r="E166" s="112" t="s">
        <v>631</v>
      </c>
      <c r="F166" s="113">
        <v>1323632.29</v>
      </c>
      <c r="G166" s="187"/>
    </row>
    <row r="167" spans="1:7" s="130" customFormat="1" x14ac:dyDescent="0.2">
      <c r="A167" s="207"/>
      <c r="B167" s="205" t="s">
        <v>1</v>
      </c>
      <c r="C167" s="206" t="s">
        <v>165</v>
      </c>
      <c r="D167" s="205" t="s">
        <v>627</v>
      </c>
      <c r="E167" s="208" t="s">
        <v>630</v>
      </c>
      <c r="F167" s="209">
        <v>1323632.27</v>
      </c>
      <c r="G167" s="187"/>
    </row>
    <row r="168" spans="1:7" s="130" customFormat="1" x14ac:dyDescent="0.2">
      <c r="A168" s="207"/>
      <c r="B168" s="205" t="s">
        <v>1</v>
      </c>
      <c r="C168" s="206" t="s">
        <v>165</v>
      </c>
      <c r="D168" s="205" t="s">
        <v>628</v>
      </c>
      <c r="E168" s="208" t="s">
        <v>629</v>
      </c>
      <c r="F168" s="209">
        <v>1323632.27</v>
      </c>
      <c r="G168" s="187"/>
    </row>
    <row r="169" spans="1:7" s="130" customFormat="1" x14ac:dyDescent="0.2">
      <c r="A169" s="207"/>
      <c r="B169" s="205" t="s">
        <v>1</v>
      </c>
      <c r="C169" s="206" t="s">
        <v>165</v>
      </c>
      <c r="D169" s="205" t="s">
        <v>633</v>
      </c>
      <c r="E169" s="208" t="s">
        <v>634</v>
      </c>
      <c r="F169" s="209">
        <v>1328024.3400000001</v>
      </c>
      <c r="G169" s="187"/>
    </row>
    <row r="170" spans="1:7" s="130" customFormat="1" x14ac:dyDescent="0.2">
      <c r="A170" s="207"/>
      <c r="B170" s="205" t="s">
        <v>1</v>
      </c>
      <c r="C170" s="206" t="s">
        <v>165</v>
      </c>
      <c r="D170" s="205" t="s">
        <v>635</v>
      </c>
      <c r="E170" s="208" t="s">
        <v>636</v>
      </c>
      <c r="F170" s="209">
        <v>1328024.3400000001</v>
      </c>
      <c r="G170" s="187"/>
    </row>
    <row r="171" spans="1:7" s="130" customFormat="1" x14ac:dyDescent="0.2">
      <c r="A171" s="207"/>
      <c r="B171" s="205" t="s">
        <v>1</v>
      </c>
      <c r="C171" s="206" t="s">
        <v>70</v>
      </c>
      <c r="D171" s="205" t="s">
        <v>638</v>
      </c>
      <c r="E171" s="208" t="s">
        <v>639</v>
      </c>
      <c r="F171" s="209">
        <v>25577</v>
      </c>
      <c r="G171" s="187"/>
    </row>
    <row r="172" spans="1:7" s="130" customFormat="1" x14ac:dyDescent="0.2">
      <c r="A172" s="207"/>
      <c r="B172" s="205" t="s">
        <v>1</v>
      </c>
      <c r="C172" s="206" t="s">
        <v>202</v>
      </c>
      <c r="D172" s="205" t="s">
        <v>657</v>
      </c>
      <c r="E172" s="136" t="s">
        <v>697</v>
      </c>
      <c r="F172" s="302">
        <v>635709.43999999994</v>
      </c>
      <c r="G172" s="187"/>
    </row>
    <row r="173" spans="1:7" s="130" customFormat="1" x14ac:dyDescent="0.2">
      <c r="A173" s="207"/>
      <c r="B173" s="205" t="s">
        <v>1</v>
      </c>
      <c r="C173" s="206" t="s">
        <v>174</v>
      </c>
      <c r="D173" s="205" t="s">
        <v>658</v>
      </c>
      <c r="E173" s="136" t="s">
        <v>659</v>
      </c>
      <c r="F173" s="302">
        <v>332867.37</v>
      </c>
      <c r="G173" s="187"/>
    </row>
    <row r="174" spans="1:7" s="130" customFormat="1" x14ac:dyDescent="0.2">
      <c r="A174" s="114"/>
      <c r="B174" s="200" t="s">
        <v>1</v>
      </c>
      <c r="C174" s="115" t="s">
        <v>107</v>
      </c>
      <c r="D174" s="200" t="s">
        <v>660</v>
      </c>
      <c r="E174" s="204" t="s">
        <v>661</v>
      </c>
      <c r="F174" s="303">
        <v>311862.23</v>
      </c>
      <c r="G174" s="187"/>
    </row>
    <row r="175" spans="1:7" s="130" customFormat="1" x14ac:dyDescent="0.2">
      <c r="A175" s="114" t="s">
        <v>372</v>
      </c>
      <c r="B175" s="205" t="s">
        <v>1</v>
      </c>
      <c r="C175" s="206" t="s">
        <v>673</v>
      </c>
      <c r="D175" s="205" t="s">
        <v>666</v>
      </c>
      <c r="E175" s="136" t="s">
        <v>665</v>
      </c>
      <c r="F175" s="302">
        <v>13276764.039999999</v>
      </c>
      <c r="G175" s="187"/>
    </row>
    <row r="176" spans="1:7" s="130" customFormat="1" x14ac:dyDescent="0.2">
      <c r="A176" s="114" t="s">
        <v>372</v>
      </c>
      <c r="B176" s="200" t="s">
        <v>1</v>
      </c>
      <c r="C176" s="115" t="s">
        <v>674</v>
      </c>
      <c r="D176" s="200" t="s">
        <v>667</v>
      </c>
      <c r="E176" s="204" t="s">
        <v>668</v>
      </c>
      <c r="F176" s="303">
        <v>11613510.25</v>
      </c>
      <c r="G176" s="187"/>
    </row>
    <row r="177" spans="1:10" s="130" customFormat="1" x14ac:dyDescent="0.2">
      <c r="A177" s="114" t="s">
        <v>372</v>
      </c>
      <c r="B177" s="200" t="s">
        <v>1</v>
      </c>
      <c r="C177" s="122" t="s">
        <v>675</v>
      </c>
      <c r="D177" s="200" t="s">
        <v>669</v>
      </c>
      <c r="E177" s="204" t="s">
        <v>672</v>
      </c>
      <c r="F177" s="303">
        <v>3888709.32</v>
      </c>
      <c r="G177" s="187"/>
    </row>
    <row r="178" spans="1:10" s="130" customFormat="1" x14ac:dyDescent="0.2">
      <c r="A178" s="114"/>
      <c r="B178" s="200" t="s">
        <v>1</v>
      </c>
      <c r="C178" s="122" t="s">
        <v>677</v>
      </c>
      <c r="D178" s="200" t="s">
        <v>670</v>
      </c>
      <c r="E178" s="204" t="s">
        <v>750</v>
      </c>
      <c r="F178" s="303">
        <v>1274625.8400000001</v>
      </c>
      <c r="G178" s="187"/>
    </row>
    <row r="179" spans="1:10" s="130" customFormat="1" x14ac:dyDescent="0.2">
      <c r="A179" s="114"/>
      <c r="B179" s="200" t="s">
        <v>1</v>
      </c>
      <c r="C179" s="122" t="s">
        <v>706</v>
      </c>
      <c r="D179" s="200" t="s">
        <v>689</v>
      </c>
      <c r="E179" s="204" t="s">
        <v>690</v>
      </c>
      <c r="F179" s="303">
        <v>7059334.9400000004</v>
      </c>
      <c r="G179" s="187"/>
      <c r="I179" s="232"/>
    </row>
    <row r="180" spans="1:10" s="130" customFormat="1" x14ac:dyDescent="0.2">
      <c r="A180" s="114"/>
      <c r="B180" s="200" t="s">
        <v>1</v>
      </c>
      <c r="C180" s="122" t="s">
        <v>169</v>
      </c>
      <c r="D180" s="200" t="s">
        <v>691</v>
      </c>
      <c r="E180" s="204" t="s">
        <v>692</v>
      </c>
      <c r="F180" s="303">
        <v>217337.78</v>
      </c>
      <c r="G180" s="187"/>
    </row>
    <row r="181" spans="1:10" s="130" customFormat="1" x14ac:dyDescent="0.2">
      <c r="A181" s="114"/>
      <c r="B181" s="200" t="s">
        <v>1</v>
      </c>
      <c r="C181" s="122" t="s">
        <v>149</v>
      </c>
      <c r="D181" s="200" t="s">
        <v>693</v>
      </c>
      <c r="E181" s="204" t="s">
        <v>694</v>
      </c>
      <c r="F181" s="303">
        <v>2366333.52</v>
      </c>
      <c r="G181" s="187"/>
    </row>
    <row r="182" spans="1:10" s="130" customFormat="1" x14ac:dyDescent="0.2">
      <c r="A182" s="114"/>
      <c r="B182" s="200" t="s">
        <v>1</v>
      </c>
      <c r="C182" s="122" t="s">
        <v>696</v>
      </c>
      <c r="D182" s="200" t="s">
        <v>695</v>
      </c>
      <c r="E182" s="204" t="s">
        <v>698</v>
      </c>
      <c r="F182" s="303">
        <v>235184.84</v>
      </c>
      <c r="G182" s="187"/>
    </row>
    <row r="183" spans="1:10" s="130" customFormat="1" ht="25.5" x14ac:dyDescent="0.2">
      <c r="A183" s="114"/>
      <c r="B183" s="200" t="s">
        <v>1</v>
      </c>
      <c r="C183" s="122" t="s">
        <v>676</v>
      </c>
      <c r="D183" s="200" t="s">
        <v>671</v>
      </c>
      <c r="E183" s="204" t="s">
        <v>749</v>
      </c>
      <c r="F183" s="303">
        <v>1071000</v>
      </c>
      <c r="G183" s="187"/>
    </row>
    <row r="184" spans="1:10" ht="25.5" x14ac:dyDescent="0.25">
      <c r="A184" s="114"/>
      <c r="B184" s="200" t="s">
        <v>1</v>
      </c>
      <c r="C184" s="122" t="s">
        <v>705</v>
      </c>
      <c r="D184" s="200" t="s">
        <v>699</v>
      </c>
      <c r="E184" s="204" t="s">
        <v>700</v>
      </c>
      <c r="F184" s="304">
        <v>803182.07</v>
      </c>
      <c r="G184" s="175"/>
      <c r="H184" s="162"/>
    </row>
    <row r="185" spans="1:10" s="103" customFormat="1" x14ac:dyDescent="0.2">
      <c r="A185" s="114"/>
      <c r="B185" s="200" t="s">
        <v>1</v>
      </c>
      <c r="C185" s="122" t="s">
        <v>63</v>
      </c>
      <c r="D185" s="200" t="s">
        <v>701</v>
      </c>
      <c r="E185" s="204" t="s">
        <v>702</v>
      </c>
      <c r="F185" s="304">
        <v>3790708.1</v>
      </c>
      <c r="G185" s="176"/>
      <c r="H185" s="176"/>
      <c r="I185" s="176"/>
      <c r="J185" s="218"/>
    </row>
    <row r="186" spans="1:10" ht="15" x14ac:dyDescent="0.2">
      <c r="A186" s="114"/>
      <c r="B186" s="200" t="s">
        <v>1</v>
      </c>
      <c r="C186" s="122" t="s">
        <v>48</v>
      </c>
      <c r="D186" s="200" t="s">
        <v>726</v>
      </c>
      <c r="E186" s="204" t="s">
        <v>703</v>
      </c>
      <c r="F186" s="303">
        <v>317387.11</v>
      </c>
      <c r="G186" s="177"/>
      <c r="H186" s="177"/>
    </row>
    <row r="187" spans="1:10" ht="15" x14ac:dyDescent="0.2">
      <c r="A187" s="207"/>
      <c r="B187" s="205" t="s">
        <v>1</v>
      </c>
      <c r="C187" s="124" t="s">
        <v>48</v>
      </c>
      <c r="D187" s="200" t="s">
        <v>727</v>
      </c>
      <c r="E187" s="204" t="s">
        <v>704</v>
      </c>
      <c r="F187" s="303">
        <v>317387.15000000002</v>
      </c>
      <c r="G187" s="177"/>
      <c r="H187" s="177"/>
    </row>
    <row r="188" spans="1:10" ht="15" x14ac:dyDescent="0.2">
      <c r="A188" s="212"/>
      <c r="B188" s="205" t="s">
        <v>1</v>
      </c>
      <c r="C188" s="215" t="s">
        <v>175</v>
      </c>
      <c r="D188" s="200" t="s">
        <v>723</v>
      </c>
      <c r="E188" s="204" t="s">
        <v>724</v>
      </c>
      <c r="F188" s="303">
        <v>271626.32</v>
      </c>
      <c r="G188" s="177"/>
      <c r="H188" s="177"/>
    </row>
    <row r="189" spans="1:10" ht="15" x14ac:dyDescent="0.2">
      <c r="A189" s="305"/>
      <c r="B189" s="205" t="s">
        <v>1</v>
      </c>
      <c r="C189" s="124" t="s">
        <v>175</v>
      </c>
      <c r="D189" s="205" t="s">
        <v>728</v>
      </c>
      <c r="E189" s="136" t="s">
        <v>725</v>
      </c>
      <c r="F189" s="302">
        <v>87000</v>
      </c>
      <c r="G189" s="177"/>
      <c r="H189" s="177"/>
    </row>
    <row r="190" spans="1:10" ht="25.5" x14ac:dyDescent="0.2">
      <c r="A190" s="306"/>
      <c r="B190" s="205" t="s">
        <v>1</v>
      </c>
      <c r="C190" s="124" t="s">
        <v>744</v>
      </c>
      <c r="D190" s="237" t="s">
        <v>731</v>
      </c>
      <c r="E190" s="136" t="s">
        <v>743</v>
      </c>
      <c r="F190" s="307">
        <v>738855.23</v>
      </c>
      <c r="G190" s="177"/>
      <c r="H190" s="177"/>
      <c r="J190" s="236"/>
    </row>
    <row r="191" spans="1:10" ht="25.5" x14ac:dyDescent="0.2">
      <c r="A191" s="308"/>
      <c r="B191" s="205" t="s">
        <v>1</v>
      </c>
      <c r="C191" s="124" t="s">
        <v>744</v>
      </c>
      <c r="D191" s="238" t="s">
        <v>732</v>
      </c>
      <c r="E191" s="136" t="s">
        <v>742</v>
      </c>
      <c r="F191" s="302">
        <v>258793</v>
      </c>
      <c r="G191" s="177"/>
      <c r="H191" s="177"/>
    </row>
    <row r="192" spans="1:10" ht="15" x14ac:dyDescent="0.2">
      <c r="A192" s="308"/>
      <c r="B192" s="205" t="s">
        <v>1</v>
      </c>
      <c r="C192" s="124" t="s">
        <v>33</v>
      </c>
      <c r="D192" s="238" t="s">
        <v>733</v>
      </c>
      <c r="E192" s="136" t="s">
        <v>741</v>
      </c>
      <c r="F192" s="302">
        <v>48400</v>
      </c>
      <c r="G192" s="177"/>
      <c r="H192" s="177"/>
    </row>
    <row r="193" spans="1:13" ht="25.5" x14ac:dyDescent="0.2">
      <c r="A193" s="308"/>
      <c r="B193" s="205" t="s">
        <v>1</v>
      </c>
      <c r="C193" s="124" t="s">
        <v>62</v>
      </c>
      <c r="D193" s="238" t="s">
        <v>745</v>
      </c>
      <c r="E193" s="136" t="s">
        <v>740</v>
      </c>
      <c r="F193" s="302">
        <v>57762.92</v>
      </c>
      <c r="G193" s="177"/>
      <c r="H193" s="177"/>
    </row>
    <row r="194" spans="1:13" ht="15" x14ac:dyDescent="0.2">
      <c r="A194" s="308"/>
      <c r="B194" s="205" t="s">
        <v>1</v>
      </c>
      <c r="C194" s="124" t="s">
        <v>178</v>
      </c>
      <c r="D194" s="238" t="s">
        <v>734</v>
      </c>
      <c r="E194" s="136" t="s">
        <v>739</v>
      </c>
      <c r="F194" s="302">
        <v>4143560.28</v>
      </c>
      <c r="G194" s="177"/>
      <c r="H194" s="177"/>
    </row>
    <row r="195" spans="1:13" ht="15" x14ac:dyDescent="0.2">
      <c r="A195" s="308"/>
      <c r="B195" s="205" t="s">
        <v>1</v>
      </c>
      <c r="C195" s="124" t="s">
        <v>588</v>
      </c>
      <c r="D195" s="238" t="s">
        <v>735</v>
      </c>
      <c r="E195" s="136" t="s">
        <v>738</v>
      </c>
      <c r="F195" s="302">
        <v>43241.9</v>
      </c>
      <c r="G195" s="177"/>
      <c r="H195" s="177"/>
    </row>
    <row r="196" spans="1:13" ht="15" x14ac:dyDescent="0.2">
      <c r="A196" s="309"/>
      <c r="B196" s="205" t="s">
        <v>1</v>
      </c>
      <c r="C196" s="124" t="s">
        <v>174</v>
      </c>
      <c r="D196" s="238" t="s">
        <v>736</v>
      </c>
      <c r="E196" s="136" t="s">
        <v>737</v>
      </c>
      <c r="F196" s="209">
        <v>3136899.9</v>
      </c>
      <c r="G196" s="177"/>
      <c r="H196" s="177"/>
    </row>
    <row r="197" spans="1:13" ht="15" x14ac:dyDescent="0.2">
      <c r="A197" s="305"/>
      <c r="B197" s="125" t="s">
        <v>1</v>
      </c>
      <c r="C197" s="282" t="s">
        <v>84</v>
      </c>
      <c r="D197" s="255" t="s">
        <v>752</v>
      </c>
      <c r="E197" s="136" t="s">
        <v>757</v>
      </c>
      <c r="F197" s="302">
        <v>175197.07</v>
      </c>
      <c r="G197" s="177"/>
      <c r="H197" s="177"/>
    </row>
    <row r="198" spans="1:13" ht="15" x14ac:dyDescent="0.2">
      <c r="A198" s="305"/>
      <c r="B198" s="125" t="s">
        <v>1</v>
      </c>
      <c r="C198" s="124" t="s">
        <v>38</v>
      </c>
      <c r="D198" s="255" t="s">
        <v>753</v>
      </c>
      <c r="E198" s="136" t="s">
        <v>758</v>
      </c>
      <c r="F198" s="302">
        <v>109559.75</v>
      </c>
      <c r="G198" s="177"/>
      <c r="H198" s="177"/>
    </row>
    <row r="199" spans="1:13" ht="15.75" thickBot="1" x14ac:dyDescent="0.25">
      <c r="A199" s="310"/>
      <c r="B199" s="254" t="s">
        <v>1</v>
      </c>
      <c r="C199" s="283" t="s">
        <v>150</v>
      </c>
      <c r="D199" s="223" t="s">
        <v>754</v>
      </c>
      <c r="E199" s="223" t="s">
        <v>759</v>
      </c>
      <c r="F199" s="311">
        <v>656763.64</v>
      </c>
      <c r="G199" s="177"/>
      <c r="H199" s="177"/>
    </row>
    <row r="200" spans="1:13" ht="15" x14ac:dyDescent="0.2">
      <c r="A200" s="189"/>
      <c r="B200" s="189"/>
      <c r="C200" s="216"/>
      <c r="D200" s="189"/>
      <c r="E200" s="213"/>
      <c r="F200" s="264"/>
      <c r="G200" s="177"/>
      <c r="H200" s="177"/>
    </row>
    <row r="201" spans="1:13" x14ac:dyDescent="0.2">
      <c r="A201" s="265" t="s">
        <v>12</v>
      </c>
      <c r="B201" s="247"/>
      <c r="C201" s="248"/>
      <c r="D201" s="243"/>
      <c r="E201" s="156"/>
      <c r="F201" s="266">
        <f>SUM(F21:F199)</f>
        <v>561481276.26999986</v>
      </c>
    </row>
    <row r="202" spans="1:13" x14ac:dyDescent="0.2">
      <c r="A202" s="265"/>
      <c r="B202" s="247"/>
      <c r="C202" s="248"/>
      <c r="D202" s="243"/>
      <c r="E202" s="156"/>
      <c r="F202" s="266"/>
    </row>
    <row r="203" spans="1:13" ht="15.75" x14ac:dyDescent="0.25">
      <c r="A203" s="267" t="s">
        <v>3</v>
      </c>
      <c r="B203" s="249"/>
      <c r="C203" s="250"/>
      <c r="D203" s="178"/>
      <c r="E203" s="251"/>
      <c r="F203" s="243"/>
    </row>
    <row r="204" spans="1:13" ht="13.5" thickBot="1" x14ac:dyDescent="0.25">
      <c r="A204" s="178"/>
      <c r="B204" s="249"/>
      <c r="C204" s="250"/>
      <c r="D204" s="178"/>
      <c r="E204" s="251"/>
      <c r="F204" s="243"/>
    </row>
    <row r="205" spans="1:13" ht="39.950000000000003" customHeight="1" thickBot="1" x14ac:dyDescent="0.25">
      <c r="A205" s="284" t="s">
        <v>8</v>
      </c>
      <c r="B205" s="138" t="s">
        <v>10</v>
      </c>
      <c r="C205" s="139" t="s">
        <v>24</v>
      </c>
      <c r="D205" s="140" t="s">
        <v>23</v>
      </c>
      <c r="E205" s="139" t="s">
        <v>14</v>
      </c>
      <c r="F205" s="285" t="s">
        <v>9</v>
      </c>
      <c r="G205" s="70" t="s">
        <v>381</v>
      </c>
      <c r="H205" s="141" t="s">
        <v>380</v>
      </c>
    </row>
    <row r="206" spans="1:13" ht="13.5" thickTop="1" x14ac:dyDescent="0.2">
      <c r="A206" s="296" t="s">
        <v>366</v>
      </c>
      <c r="B206" s="128" t="s">
        <v>367</v>
      </c>
      <c r="C206" s="142" t="s">
        <v>369</v>
      </c>
      <c r="D206" s="143" t="s">
        <v>368</v>
      </c>
      <c r="E206" s="144"/>
      <c r="F206" s="297">
        <v>6720</v>
      </c>
      <c r="H206" s="102">
        <v>12</v>
      </c>
    </row>
    <row r="207" spans="1:13" x14ac:dyDescent="0.2">
      <c r="A207" s="296" t="s">
        <v>366</v>
      </c>
      <c r="B207" s="128" t="s">
        <v>370</v>
      </c>
      <c r="C207" s="142" t="s">
        <v>371</v>
      </c>
      <c r="D207" s="143" t="s">
        <v>368</v>
      </c>
      <c r="E207" s="144"/>
      <c r="F207" s="297">
        <v>2240</v>
      </c>
      <c r="H207" s="102">
        <v>4</v>
      </c>
      <c r="I207" s="231"/>
    </row>
    <row r="208" spans="1:13" x14ac:dyDescent="0.2">
      <c r="A208" s="288" t="s">
        <v>1</v>
      </c>
      <c r="B208" s="129">
        <v>10827</v>
      </c>
      <c r="C208" s="198"/>
      <c r="D208" s="197" t="s">
        <v>35</v>
      </c>
      <c r="E208" s="145" t="s">
        <v>383</v>
      </c>
      <c r="F208" s="289">
        <v>437450</v>
      </c>
      <c r="H208" s="102">
        <v>6800</v>
      </c>
      <c r="J208" s="102"/>
      <c r="K208" s="102"/>
      <c r="L208" s="102"/>
      <c r="M208" s="102"/>
    </row>
    <row r="209" spans="1:13" x14ac:dyDescent="0.2">
      <c r="A209" s="288" t="s">
        <v>1</v>
      </c>
      <c r="B209" s="129">
        <v>10948</v>
      </c>
      <c r="C209" s="198"/>
      <c r="D209" s="197" t="s">
        <v>300</v>
      </c>
      <c r="E209" s="145"/>
      <c r="F209" s="289">
        <v>7600</v>
      </c>
      <c r="H209" s="102">
        <v>108</v>
      </c>
      <c r="J209" s="102"/>
      <c r="K209" s="102"/>
      <c r="L209" s="102"/>
      <c r="M209" s="102"/>
    </row>
    <row r="210" spans="1:13" x14ac:dyDescent="0.2">
      <c r="A210" s="286" t="s">
        <v>1</v>
      </c>
      <c r="B210" s="108">
        <v>10975</v>
      </c>
      <c r="C210" s="198"/>
      <c r="D210" s="197" t="s">
        <v>32</v>
      </c>
      <c r="E210" s="199"/>
      <c r="F210" s="287">
        <v>189.1</v>
      </c>
      <c r="H210" s="102">
        <v>2554</v>
      </c>
    </row>
    <row r="211" spans="1:13" x14ac:dyDescent="0.2">
      <c r="A211" s="298" t="s">
        <v>1</v>
      </c>
      <c r="B211" s="146" t="s">
        <v>120</v>
      </c>
      <c r="C211" s="142"/>
      <c r="D211" s="143" t="s">
        <v>272</v>
      </c>
      <c r="E211" s="147"/>
      <c r="F211" s="299">
        <v>21099.4</v>
      </c>
      <c r="H211" s="102">
        <v>382</v>
      </c>
    </row>
    <row r="212" spans="1:13" x14ac:dyDescent="0.2">
      <c r="A212" s="298" t="s">
        <v>1</v>
      </c>
      <c r="B212" s="146" t="s">
        <v>121</v>
      </c>
      <c r="C212" s="142"/>
      <c r="D212" s="143" t="s">
        <v>273</v>
      </c>
      <c r="E212" s="147"/>
      <c r="F212" s="299">
        <v>65173</v>
      </c>
      <c r="H212" s="102">
        <v>223</v>
      </c>
    </row>
    <row r="213" spans="1:13" x14ac:dyDescent="0.2">
      <c r="A213" s="286" t="s">
        <v>1</v>
      </c>
      <c r="B213" s="108" t="s">
        <v>98</v>
      </c>
      <c r="C213" s="198"/>
      <c r="D213" s="197" t="s">
        <v>71</v>
      </c>
      <c r="E213" s="199"/>
      <c r="F213" s="287">
        <v>1414000</v>
      </c>
      <c r="H213" s="102">
        <v>237</v>
      </c>
    </row>
    <row r="214" spans="1:13" x14ac:dyDescent="0.2">
      <c r="A214" s="286" t="s">
        <v>1</v>
      </c>
      <c r="B214" s="108" t="s">
        <v>100</v>
      </c>
      <c r="C214" s="198"/>
      <c r="D214" s="197" t="s">
        <v>71</v>
      </c>
      <c r="E214" s="199"/>
      <c r="F214" s="287">
        <v>171930.1</v>
      </c>
      <c r="H214" s="102">
        <v>734</v>
      </c>
    </row>
    <row r="215" spans="1:13" x14ac:dyDescent="0.2">
      <c r="A215" s="286" t="s">
        <v>1</v>
      </c>
      <c r="B215" s="108" t="s">
        <v>87</v>
      </c>
      <c r="C215" s="198"/>
      <c r="D215" s="197" t="s">
        <v>274</v>
      </c>
      <c r="E215" s="199"/>
      <c r="F215" s="287">
        <v>239877.22</v>
      </c>
      <c r="H215" s="102">
        <v>29</v>
      </c>
    </row>
    <row r="216" spans="1:13" x14ac:dyDescent="0.2">
      <c r="A216" s="286" t="s">
        <v>1</v>
      </c>
      <c r="B216" s="108" t="s">
        <v>39</v>
      </c>
      <c r="C216" s="198"/>
      <c r="D216" s="197" t="s">
        <v>275</v>
      </c>
      <c r="E216" s="199"/>
      <c r="F216" s="287">
        <v>251816.81</v>
      </c>
      <c r="H216" s="102">
        <v>14</v>
      </c>
    </row>
    <row r="217" spans="1:13" x14ac:dyDescent="0.2">
      <c r="A217" s="286" t="s">
        <v>1</v>
      </c>
      <c r="B217" s="108" t="s">
        <v>76</v>
      </c>
      <c r="C217" s="198"/>
      <c r="D217" s="197" t="s">
        <v>71</v>
      </c>
      <c r="E217" s="199"/>
      <c r="F217" s="287">
        <v>362400</v>
      </c>
      <c r="H217" s="102">
        <v>381</v>
      </c>
    </row>
    <row r="218" spans="1:13" x14ac:dyDescent="0.2">
      <c r="A218" s="286" t="s">
        <v>1</v>
      </c>
      <c r="B218" s="108" t="s">
        <v>79</v>
      </c>
      <c r="C218" s="198"/>
      <c r="D218" s="197" t="s">
        <v>276</v>
      </c>
      <c r="E218" s="199"/>
      <c r="F218" s="287">
        <v>17568</v>
      </c>
      <c r="H218" s="102">
        <v>351</v>
      </c>
    </row>
    <row r="219" spans="1:13" x14ac:dyDescent="0.2">
      <c r="A219" s="286" t="s">
        <v>1</v>
      </c>
      <c r="B219" s="108" t="s">
        <v>64</v>
      </c>
      <c r="C219" s="198"/>
      <c r="D219" s="197" t="s">
        <v>277</v>
      </c>
      <c r="E219" s="199"/>
      <c r="F219" s="287">
        <v>7934</v>
      </c>
      <c r="H219" s="102">
        <v>185</v>
      </c>
    </row>
    <row r="220" spans="1:13" x14ac:dyDescent="0.2">
      <c r="A220" s="286" t="s">
        <v>1</v>
      </c>
      <c r="B220" s="108" t="s">
        <v>50</v>
      </c>
      <c r="C220" s="198"/>
      <c r="D220" s="197" t="s">
        <v>278</v>
      </c>
      <c r="E220" s="199"/>
      <c r="F220" s="287">
        <v>295661.75</v>
      </c>
      <c r="H220" s="102">
        <v>30864</v>
      </c>
    </row>
    <row r="221" spans="1:13" x14ac:dyDescent="0.2">
      <c r="A221" s="286" t="s">
        <v>1</v>
      </c>
      <c r="B221" s="108" t="s">
        <v>122</v>
      </c>
      <c r="C221" s="198"/>
      <c r="D221" s="197" t="s">
        <v>274</v>
      </c>
      <c r="E221" s="199"/>
      <c r="F221" s="287">
        <v>200052</v>
      </c>
      <c r="H221" s="102">
        <v>305</v>
      </c>
    </row>
    <row r="222" spans="1:13" x14ac:dyDescent="0.2">
      <c r="A222" s="286" t="s">
        <v>1</v>
      </c>
      <c r="B222" s="108" t="s">
        <v>52</v>
      </c>
      <c r="C222" s="198"/>
      <c r="D222" s="197" t="s">
        <v>279</v>
      </c>
      <c r="E222" s="199"/>
      <c r="F222" s="287">
        <v>105410</v>
      </c>
      <c r="H222" s="102">
        <v>80</v>
      </c>
      <c r="L222" s="178"/>
    </row>
    <row r="223" spans="1:13" x14ac:dyDescent="0.2">
      <c r="A223" s="290" t="s">
        <v>1</v>
      </c>
      <c r="B223" s="108" t="s">
        <v>114</v>
      </c>
      <c r="C223" s="198"/>
      <c r="D223" s="197" t="s">
        <v>272</v>
      </c>
      <c r="E223" s="199"/>
      <c r="F223" s="287">
        <v>168979</v>
      </c>
      <c r="H223" s="102">
        <v>12528</v>
      </c>
      <c r="L223" s="178"/>
    </row>
    <row r="224" spans="1:13" x14ac:dyDescent="0.2">
      <c r="A224" s="290" t="s">
        <v>1</v>
      </c>
      <c r="B224" s="148" t="s">
        <v>620</v>
      </c>
      <c r="C224" s="198"/>
      <c r="D224" s="197" t="s">
        <v>35</v>
      </c>
      <c r="E224" s="199"/>
      <c r="F224" s="300">
        <v>992257</v>
      </c>
      <c r="L224" s="105"/>
    </row>
    <row r="225" spans="1:13" x14ac:dyDescent="0.2">
      <c r="A225" s="290" t="s">
        <v>1</v>
      </c>
      <c r="B225" s="148" t="s">
        <v>579</v>
      </c>
      <c r="C225" s="224"/>
      <c r="D225" s="197" t="s">
        <v>35</v>
      </c>
      <c r="E225" s="199"/>
      <c r="F225" s="287">
        <v>1211810.25</v>
      </c>
      <c r="H225" s="102">
        <v>1039</v>
      </c>
      <c r="I225" s="239"/>
      <c r="J225" s="239"/>
      <c r="K225" s="240"/>
      <c r="L225" s="240"/>
      <c r="M225" s="225"/>
    </row>
    <row r="226" spans="1:13" x14ac:dyDescent="0.2">
      <c r="A226" s="290" t="s">
        <v>1</v>
      </c>
      <c r="B226" s="148" t="s">
        <v>123</v>
      </c>
      <c r="C226" s="198"/>
      <c r="D226" s="197" t="s">
        <v>280</v>
      </c>
      <c r="E226" s="199"/>
      <c r="F226" s="287">
        <v>244800</v>
      </c>
      <c r="H226" s="102">
        <v>23447</v>
      </c>
      <c r="L226" s="105"/>
    </row>
    <row r="227" spans="1:13" x14ac:dyDescent="0.2">
      <c r="A227" s="290" t="s">
        <v>1</v>
      </c>
      <c r="B227" s="148" t="s">
        <v>109</v>
      </c>
      <c r="C227" s="198"/>
      <c r="D227" s="197" t="s">
        <v>281</v>
      </c>
      <c r="E227" s="199"/>
      <c r="F227" s="287">
        <v>65600</v>
      </c>
      <c r="H227" s="102">
        <v>3970</v>
      </c>
      <c r="L227" s="105"/>
    </row>
    <row r="228" spans="1:13" x14ac:dyDescent="0.2">
      <c r="A228" s="290" t="s">
        <v>1</v>
      </c>
      <c r="B228" s="148" t="s">
        <v>621</v>
      </c>
      <c r="C228" s="198"/>
      <c r="D228" s="197" t="s">
        <v>35</v>
      </c>
      <c r="E228" s="199"/>
      <c r="F228" s="300">
        <v>264371</v>
      </c>
      <c r="L228" s="178"/>
    </row>
    <row r="229" spans="1:13" x14ac:dyDescent="0.2">
      <c r="A229" s="290" t="s">
        <v>1</v>
      </c>
      <c r="B229" s="148" t="s">
        <v>622</v>
      </c>
      <c r="C229" s="198"/>
      <c r="D229" s="197" t="s">
        <v>125</v>
      </c>
      <c r="E229" s="199"/>
      <c r="F229" s="287">
        <v>157900</v>
      </c>
      <c r="L229" s="178"/>
    </row>
    <row r="230" spans="1:13" x14ac:dyDescent="0.2">
      <c r="A230" s="290" t="s">
        <v>1</v>
      </c>
      <c r="B230" s="148" t="s">
        <v>623</v>
      </c>
      <c r="C230" s="198"/>
      <c r="D230" s="197" t="s">
        <v>35</v>
      </c>
      <c r="E230" s="199"/>
      <c r="F230" s="300">
        <v>33082</v>
      </c>
    </row>
    <row r="231" spans="1:13" x14ac:dyDescent="0.2">
      <c r="A231" s="286" t="s">
        <v>1</v>
      </c>
      <c r="B231" s="148" t="s">
        <v>124</v>
      </c>
      <c r="C231" s="198"/>
      <c r="D231" s="197" t="s">
        <v>125</v>
      </c>
      <c r="E231" s="199"/>
      <c r="F231" s="287">
        <v>331390</v>
      </c>
      <c r="H231" s="102">
        <v>556</v>
      </c>
    </row>
    <row r="232" spans="1:13" x14ac:dyDescent="0.2">
      <c r="A232" s="286" t="s">
        <v>1</v>
      </c>
      <c r="B232" s="108" t="s">
        <v>126</v>
      </c>
      <c r="C232" s="198"/>
      <c r="D232" s="197" t="s">
        <v>49</v>
      </c>
      <c r="E232" s="199"/>
      <c r="F232" s="287">
        <v>498720</v>
      </c>
      <c r="H232" s="102">
        <v>1609</v>
      </c>
    </row>
    <row r="233" spans="1:13" x14ac:dyDescent="0.2">
      <c r="A233" s="286" t="s">
        <v>1</v>
      </c>
      <c r="B233" s="108" t="s">
        <v>127</v>
      </c>
      <c r="C233" s="198"/>
      <c r="D233" s="197" t="s">
        <v>125</v>
      </c>
      <c r="E233" s="199"/>
      <c r="F233" s="287">
        <v>620410</v>
      </c>
      <c r="H233" s="102">
        <v>2366</v>
      </c>
    </row>
    <row r="234" spans="1:13" x14ac:dyDescent="0.2">
      <c r="A234" s="288" t="s">
        <v>1</v>
      </c>
      <c r="B234" s="129" t="s">
        <v>128</v>
      </c>
      <c r="C234" s="149"/>
      <c r="D234" s="150" t="s">
        <v>35</v>
      </c>
      <c r="E234" s="145"/>
      <c r="F234" s="289">
        <v>1984650</v>
      </c>
      <c r="H234" s="102">
        <v>66</v>
      </c>
    </row>
    <row r="235" spans="1:13" x14ac:dyDescent="0.2">
      <c r="A235" s="286" t="s">
        <v>1</v>
      </c>
      <c r="B235" s="108" t="s">
        <v>129</v>
      </c>
      <c r="C235" s="198"/>
      <c r="D235" s="197" t="s">
        <v>35</v>
      </c>
      <c r="E235" s="199"/>
      <c r="F235" s="287">
        <v>277650</v>
      </c>
      <c r="H235" s="102">
        <v>25806</v>
      </c>
    </row>
    <row r="236" spans="1:13" x14ac:dyDescent="0.2">
      <c r="A236" s="286" t="s">
        <v>1</v>
      </c>
      <c r="B236" s="108" t="s">
        <v>130</v>
      </c>
      <c r="C236" s="198"/>
      <c r="D236" s="197" t="s">
        <v>35</v>
      </c>
      <c r="E236" s="199"/>
      <c r="F236" s="287">
        <v>804150</v>
      </c>
      <c r="H236" s="102">
        <v>2212</v>
      </c>
    </row>
    <row r="237" spans="1:13" x14ac:dyDescent="0.2">
      <c r="A237" s="286" t="s">
        <v>1</v>
      </c>
      <c r="B237" s="108" t="s">
        <v>131</v>
      </c>
      <c r="C237" s="198"/>
      <c r="D237" s="197" t="s">
        <v>125</v>
      </c>
      <c r="E237" s="199"/>
      <c r="F237" s="287">
        <v>1182300</v>
      </c>
      <c r="H237" s="102">
        <v>4403</v>
      </c>
    </row>
    <row r="238" spans="1:13" x14ac:dyDescent="0.2">
      <c r="A238" s="286" t="s">
        <v>1</v>
      </c>
      <c r="B238" s="108" t="s">
        <v>83</v>
      </c>
      <c r="C238" s="198"/>
      <c r="D238" s="197" t="s">
        <v>32</v>
      </c>
      <c r="E238" s="199"/>
      <c r="F238" s="287">
        <v>52000</v>
      </c>
      <c r="H238" s="102">
        <v>7217</v>
      </c>
    </row>
    <row r="239" spans="1:13" x14ac:dyDescent="0.2">
      <c r="A239" s="301" t="s">
        <v>1</v>
      </c>
      <c r="B239" s="186" t="s">
        <v>603</v>
      </c>
      <c r="C239" s="149"/>
      <c r="D239" s="150" t="s">
        <v>32</v>
      </c>
      <c r="E239" s="145"/>
      <c r="F239" s="289">
        <v>51934.9</v>
      </c>
      <c r="H239" s="102">
        <v>214</v>
      </c>
    </row>
    <row r="240" spans="1:13" x14ac:dyDescent="0.2">
      <c r="A240" s="290" t="s">
        <v>1</v>
      </c>
      <c r="B240" s="107" t="s">
        <v>604</v>
      </c>
      <c r="C240" s="198"/>
      <c r="D240" s="197" t="s">
        <v>32</v>
      </c>
      <c r="E240" s="199"/>
      <c r="F240" s="287">
        <v>50084</v>
      </c>
      <c r="H240" s="102">
        <v>1092</v>
      </c>
    </row>
    <row r="241" spans="1:14" x14ac:dyDescent="0.2">
      <c r="A241" s="290" t="s">
        <v>1</v>
      </c>
      <c r="B241" s="107" t="s">
        <v>587</v>
      </c>
      <c r="C241" s="198"/>
      <c r="D241" s="197" t="s">
        <v>32</v>
      </c>
      <c r="E241" s="199"/>
      <c r="F241" s="287">
        <v>59238.3</v>
      </c>
      <c r="H241" s="102">
        <v>3519</v>
      </c>
    </row>
    <row r="242" spans="1:14" x14ac:dyDescent="0.2">
      <c r="A242" s="288" t="s">
        <v>1</v>
      </c>
      <c r="B242" s="129" t="s">
        <v>133</v>
      </c>
      <c r="C242" s="149"/>
      <c r="D242" s="150" t="s">
        <v>35</v>
      </c>
      <c r="E242" s="145"/>
      <c r="F242" s="289">
        <v>679870</v>
      </c>
      <c r="H242" s="102">
        <v>2255</v>
      </c>
    </row>
    <row r="243" spans="1:14" x14ac:dyDescent="0.2">
      <c r="A243" s="286" t="s">
        <v>1</v>
      </c>
      <c r="B243" s="108" t="s">
        <v>84</v>
      </c>
      <c r="C243" s="198"/>
      <c r="D243" s="197" t="s">
        <v>66</v>
      </c>
      <c r="E243" s="199"/>
      <c r="F243" s="287">
        <v>1852616.1</v>
      </c>
      <c r="H243" s="102">
        <v>2440</v>
      </c>
    </row>
    <row r="244" spans="1:14" x14ac:dyDescent="0.2">
      <c r="A244" s="288" t="s">
        <v>1</v>
      </c>
      <c r="B244" s="129" t="s">
        <v>34</v>
      </c>
      <c r="C244" s="149"/>
      <c r="D244" s="150" t="s">
        <v>35</v>
      </c>
      <c r="E244" s="145"/>
      <c r="F244" s="289">
        <v>116512</v>
      </c>
      <c r="H244" s="102">
        <v>388</v>
      </c>
    </row>
    <row r="245" spans="1:14" x14ac:dyDescent="0.2">
      <c r="A245" s="286" t="s">
        <v>1</v>
      </c>
      <c r="B245" s="108" t="s">
        <v>134</v>
      </c>
      <c r="C245" s="198"/>
      <c r="D245" s="197" t="s">
        <v>35</v>
      </c>
      <c r="E245" s="199"/>
      <c r="F245" s="287">
        <v>190863</v>
      </c>
      <c r="H245" s="102">
        <v>10098</v>
      </c>
    </row>
    <row r="246" spans="1:14" x14ac:dyDescent="0.2">
      <c r="A246" s="286" t="s">
        <v>1</v>
      </c>
      <c r="B246" s="108" t="s">
        <v>115</v>
      </c>
      <c r="C246" s="224"/>
      <c r="D246" s="197" t="s">
        <v>35</v>
      </c>
      <c r="E246" s="199"/>
      <c r="F246" s="287">
        <v>4349.3</v>
      </c>
      <c r="H246" s="102">
        <v>146</v>
      </c>
      <c r="I246" s="241"/>
      <c r="J246" s="242"/>
      <c r="K246" s="243"/>
      <c r="L246" s="243"/>
      <c r="M246" s="243"/>
      <c r="N246" s="243"/>
    </row>
    <row r="247" spans="1:14" x14ac:dyDescent="0.2">
      <c r="A247" s="288" t="s">
        <v>1</v>
      </c>
      <c r="B247" s="129" t="s">
        <v>68</v>
      </c>
      <c r="C247" s="149"/>
      <c r="D247" s="150" t="s">
        <v>282</v>
      </c>
      <c r="E247" s="145"/>
      <c r="F247" s="289">
        <v>34527</v>
      </c>
      <c r="H247" s="102">
        <v>445</v>
      </c>
      <c r="I247" s="244"/>
      <c r="J247" s="243"/>
      <c r="K247" s="243"/>
      <c r="L247" s="243"/>
      <c r="M247" s="243"/>
      <c r="N247" s="243"/>
    </row>
    <row r="248" spans="1:14" ht="13.5" thickBot="1" x14ac:dyDescent="0.25">
      <c r="A248" s="286" t="s">
        <v>1</v>
      </c>
      <c r="B248" s="108" t="s">
        <v>57</v>
      </c>
      <c r="C248" s="198"/>
      <c r="D248" s="197" t="s">
        <v>282</v>
      </c>
      <c r="E248" s="199"/>
      <c r="F248" s="287">
        <v>107523</v>
      </c>
      <c r="H248" s="102">
        <v>15406</v>
      </c>
      <c r="I248" s="244"/>
      <c r="J248" s="243"/>
      <c r="K248" s="243"/>
      <c r="L248" s="243"/>
      <c r="M248" s="243"/>
      <c r="N248" s="243"/>
    </row>
    <row r="249" spans="1:14" ht="39.950000000000003" customHeight="1" thickBot="1" x14ac:dyDescent="0.25">
      <c r="A249" s="284" t="s">
        <v>8</v>
      </c>
      <c r="B249" s="138" t="s">
        <v>10</v>
      </c>
      <c r="C249" s="139" t="s">
        <v>24</v>
      </c>
      <c r="D249" s="140" t="s">
        <v>23</v>
      </c>
      <c r="E249" s="139" t="s">
        <v>14</v>
      </c>
      <c r="F249" s="285" t="s">
        <v>9</v>
      </c>
      <c r="I249" s="244"/>
      <c r="J249" s="243"/>
      <c r="K249" s="243"/>
      <c r="L249" s="243"/>
      <c r="M249" s="243"/>
      <c r="N249" s="243"/>
    </row>
    <row r="250" spans="1:14" ht="13.5" thickTop="1" x14ac:dyDescent="0.2">
      <c r="A250" s="286" t="s">
        <v>1</v>
      </c>
      <c r="B250" s="108" t="s">
        <v>55</v>
      </c>
      <c r="C250" s="198"/>
      <c r="D250" s="197" t="s">
        <v>610</v>
      </c>
      <c r="E250" s="199"/>
      <c r="F250" s="287">
        <v>11355</v>
      </c>
      <c r="H250" s="102">
        <v>2440</v>
      </c>
      <c r="I250" s="244"/>
      <c r="J250" s="243"/>
      <c r="K250" s="243"/>
      <c r="L250" s="243"/>
      <c r="M250" s="243"/>
      <c r="N250" s="243"/>
    </row>
    <row r="251" spans="1:14" x14ac:dyDescent="0.2">
      <c r="A251" s="286" t="s">
        <v>1</v>
      </c>
      <c r="B251" s="108" t="s">
        <v>46</v>
      </c>
      <c r="C251" s="198"/>
      <c r="D251" s="104" t="s">
        <v>764</v>
      </c>
      <c r="E251" s="199"/>
      <c r="F251" s="287">
        <v>12075</v>
      </c>
      <c r="H251" s="102">
        <v>1777</v>
      </c>
      <c r="I251" s="244"/>
      <c r="J251" s="243"/>
      <c r="K251" s="243"/>
      <c r="L251" s="243"/>
      <c r="M251" s="243"/>
      <c r="N251" s="243"/>
    </row>
    <row r="252" spans="1:14" x14ac:dyDescent="0.2">
      <c r="A252" s="286" t="s">
        <v>1</v>
      </c>
      <c r="B252" s="108" t="s">
        <v>41</v>
      </c>
      <c r="C252" s="198"/>
      <c r="D252" s="104" t="s">
        <v>764</v>
      </c>
      <c r="E252" s="199"/>
      <c r="F252" s="287">
        <v>1910</v>
      </c>
      <c r="H252" s="102">
        <v>7484</v>
      </c>
      <c r="I252" s="244"/>
      <c r="J252" s="243"/>
      <c r="K252" s="243"/>
      <c r="L252" s="243"/>
      <c r="M252" s="243"/>
      <c r="N252" s="243"/>
    </row>
    <row r="253" spans="1:14" x14ac:dyDescent="0.2">
      <c r="A253" s="288" t="s">
        <v>1</v>
      </c>
      <c r="B253" s="314" t="s">
        <v>747</v>
      </c>
      <c r="C253" s="149"/>
      <c r="D253" s="150" t="s">
        <v>71</v>
      </c>
      <c r="E253" s="145"/>
      <c r="F253" s="289">
        <v>199.87</v>
      </c>
      <c r="I253" s="244"/>
      <c r="J253" s="243"/>
      <c r="K253" s="243"/>
      <c r="L253" s="243"/>
      <c r="M253" s="243"/>
      <c r="N253" s="243"/>
    </row>
    <row r="254" spans="1:14" x14ac:dyDescent="0.2">
      <c r="A254" s="286" t="s">
        <v>1</v>
      </c>
      <c r="B254" s="148" t="s">
        <v>746</v>
      </c>
      <c r="C254" s="198"/>
      <c r="D254" s="197" t="s">
        <v>71</v>
      </c>
      <c r="E254" s="199"/>
      <c r="F254" s="287">
        <v>487836.2</v>
      </c>
      <c r="I254" s="244"/>
      <c r="J254" s="243"/>
      <c r="K254" s="243"/>
      <c r="L254" s="243"/>
      <c r="M254" s="243"/>
      <c r="N254" s="243"/>
    </row>
    <row r="255" spans="1:14" x14ac:dyDescent="0.2">
      <c r="A255" s="286" t="s">
        <v>1</v>
      </c>
      <c r="B255" s="108" t="s">
        <v>99</v>
      </c>
      <c r="C255" s="198"/>
      <c r="D255" s="104" t="s">
        <v>610</v>
      </c>
      <c r="E255" s="199"/>
      <c r="F255" s="287">
        <v>715</v>
      </c>
      <c r="H255" s="102">
        <v>117</v>
      </c>
      <c r="I255" s="244"/>
      <c r="J255" s="243"/>
      <c r="K255" s="243"/>
      <c r="L255" s="243"/>
      <c r="M255" s="243"/>
      <c r="N255" s="243"/>
    </row>
    <row r="256" spans="1:14" x14ac:dyDescent="0.2">
      <c r="A256" s="286" t="s">
        <v>1</v>
      </c>
      <c r="B256" s="108" t="s">
        <v>135</v>
      </c>
      <c r="C256" s="198"/>
      <c r="D256" s="197" t="s">
        <v>71</v>
      </c>
      <c r="E256" s="199"/>
      <c r="F256" s="287">
        <v>220</v>
      </c>
      <c r="H256" s="102">
        <v>1238</v>
      </c>
      <c r="I256" s="244"/>
      <c r="J256" s="243"/>
      <c r="K256" s="243"/>
      <c r="L256" s="243"/>
      <c r="M256" s="243"/>
      <c r="N256" s="243"/>
    </row>
    <row r="257" spans="1:15" x14ac:dyDescent="0.2">
      <c r="A257" s="286" t="s">
        <v>1</v>
      </c>
      <c r="B257" s="108" t="s">
        <v>70</v>
      </c>
      <c r="C257" s="224"/>
      <c r="D257" s="197" t="s">
        <v>71</v>
      </c>
      <c r="E257" s="199"/>
      <c r="F257" s="287">
        <v>69155.33</v>
      </c>
      <c r="H257" s="102">
        <v>69</v>
      </c>
      <c r="I257" s="242"/>
      <c r="J257" s="245"/>
      <c r="K257" s="243"/>
      <c r="L257" s="243"/>
      <c r="M257" s="243"/>
      <c r="N257" s="243"/>
    </row>
    <row r="258" spans="1:15" x14ac:dyDescent="0.2">
      <c r="A258" s="286" t="s">
        <v>1</v>
      </c>
      <c r="B258" s="108" t="s">
        <v>136</v>
      </c>
      <c r="C258" s="198"/>
      <c r="D258" s="197" t="s">
        <v>71</v>
      </c>
      <c r="E258" s="199"/>
      <c r="F258" s="287">
        <v>117669.83</v>
      </c>
      <c r="H258" s="102">
        <v>21098</v>
      </c>
      <c r="I258" s="242"/>
      <c r="J258" s="242"/>
      <c r="K258" s="243"/>
      <c r="L258" s="243"/>
      <c r="M258" s="243"/>
      <c r="N258" s="243"/>
      <c r="O258" s="227"/>
    </row>
    <row r="259" spans="1:15" x14ac:dyDescent="0.2">
      <c r="A259" s="286" t="s">
        <v>1</v>
      </c>
      <c r="B259" s="106" t="s">
        <v>612</v>
      </c>
      <c r="C259" s="198" t="s">
        <v>613</v>
      </c>
      <c r="D259" s="197" t="s">
        <v>35</v>
      </c>
      <c r="E259" s="199"/>
      <c r="F259" s="287">
        <v>2472155.92</v>
      </c>
      <c r="I259" s="244"/>
      <c r="J259" s="243"/>
      <c r="K259" s="243"/>
      <c r="L259" s="243"/>
      <c r="M259" s="243"/>
      <c r="N259" s="243"/>
      <c r="O259" s="226"/>
    </row>
    <row r="260" spans="1:15" x14ac:dyDescent="0.2">
      <c r="A260" s="286" t="s">
        <v>1</v>
      </c>
      <c r="B260" s="108" t="s">
        <v>137</v>
      </c>
      <c r="C260" s="198"/>
      <c r="D260" s="197" t="s">
        <v>49</v>
      </c>
      <c r="E260" s="199"/>
      <c r="F260" s="287">
        <v>5358</v>
      </c>
      <c r="H260" s="102">
        <v>2832</v>
      </c>
    </row>
    <row r="261" spans="1:15" x14ac:dyDescent="0.2">
      <c r="A261" s="286" t="s">
        <v>1</v>
      </c>
      <c r="B261" s="108" t="s">
        <v>138</v>
      </c>
      <c r="C261" s="198"/>
      <c r="D261" s="197" t="s">
        <v>35</v>
      </c>
      <c r="E261" s="199"/>
      <c r="F261" s="287">
        <v>276063</v>
      </c>
      <c r="H261" s="102">
        <v>647</v>
      </c>
    </row>
    <row r="262" spans="1:15" x14ac:dyDescent="0.2">
      <c r="A262" s="286" t="s">
        <v>1</v>
      </c>
      <c r="B262" s="108" t="s">
        <v>139</v>
      </c>
      <c r="C262" s="198"/>
      <c r="D262" s="197" t="s">
        <v>49</v>
      </c>
      <c r="E262" s="199"/>
      <c r="F262" s="287">
        <v>56160</v>
      </c>
      <c r="H262" s="102">
        <v>235</v>
      </c>
    </row>
    <row r="263" spans="1:15" x14ac:dyDescent="0.2">
      <c r="A263" s="286" t="s">
        <v>1</v>
      </c>
      <c r="B263" s="108" t="s">
        <v>140</v>
      </c>
      <c r="C263" s="198"/>
      <c r="D263" s="197" t="s">
        <v>125</v>
      </c>
      <c r="E263" s="199" t="s">
        <v>663</v>
      </c>
      <c r="F263" s="287">
        <v>58587</v>
      </c>
      <c r="H263" s="102">
        <v>212</v>
      </c>
    </row>
    <row r="264" spans="1:15" x14ac:dyDescent="0.2">
      <c r="A264" s="286" t="s">
        <v>1</v>
      </c>
      <c r="B264" s="108" t="s">
        <v>142</v>
      </c>
      <c r="C264" s="198"/>
      <c r="D264" s="197" t="s">
        <v>49</v>
      </c>
      <c r="E264" s="199"/>
      <c r="F264" s="287">
        <v>204</v>
      </c>
      <c r="H264" s="102">
        <v>180</v>
      </c>
    </row>
    <row r="265" spans="1:15" x14ac:dyDescent="0.2">
      <c r="A265" s="286" t="s">
        <v>1</v>
      </c>
      <c r="B265" s="108" t="s">
        <v>48</v>
      </c>
      <c r="C265" s="198"/>
      <c r="D265" s="197" t="s">
        <v>283</v>
      </c>
      <c r="E265" s="199"/>
      <c r="F265" s="287">
        <v>208588.76</v>
      </c>
      <c r="H265" s="102">
        <v>1799</v>
      </c>
    </row>
    <row r="266" spans="1:15" ht="25.5" x14ac:dyDescent="0.2">
      <c r="A266" s="288" t="s">
        <v>1</v>
      </c>
      <c r="B266" s="129" t="s">
        <v>117</v>
      </c>
      <c r="C266" s="246"/>
      <c r="D266" s="150" t="s">
        <v>611</v>
      </c>
      <c r="E266" s="145"/>
      <c r="F266" s="289">
        <v>14210.4</v>
      </c>
      <c r="H266" s="102">
        <v>55</v>
      </c>
      <c r="I266" s="231"/>
    </row>
    <row r="267" spans="1:15" x14ac:dyDescent="0.2">
      <c r="A267" s="286" t="s">
        <v>1</v>
      </c>
      <c r="B267" s="108" t="s">
        <v>143</v>
      </c>
      <c r="C267" s="151"/>
      <c r="D267" s="152" t="s">
        <v>49</v>
      </c>
      <c r="E267" s="199" t="s">
        <v>663</v>
      </c>
      <c r="F267" s="287">
        <v>2629.1</v>
      </c>
      <c r="H267" s="102">
        <v>3475</v>
      </c>
      <c r="I267" s="231"/>
      <c r="K267" s="228"/>
    </row>
    <row r="268" spans="1:15" x14ac:dyDescent="0.2">
      <c r="A268" s="286" t="s">
        <v>1</v>
      </c>
      <c r="B268" s="108" t="s">
        <v>42</v>
      </c>
      <c r="C268" s="198"/>
      <c r="D268" s="197" t="s">
        <v>610</v>
      </c>
      <c r="E268" s="199"/>
      <c r="F268" s="287">
        <v>1136.0999999999999</v>
      </c>
      <c r="H268" s="102">
        <v>538</v>
      </c>
    </row>
    <row r="269" spans="1:15" x14ac:dyDescent="0.2">
      <c r="A269" s="286" t="s">
        <v>1</v>
      </c>
      <c r="B269" s="108" t="s">
        <v>144</v>
      </c>
      <c r="C269" s="198"/>
      <c r="D269" s="197" t="s">
        <v>32</v>
      </c>
      <c r="E269" s="199"/>
      <c r="F269" s="287">
        <v>1067.5</v>
      </c>
      <c r="H269" s="102">
        <v>1314</v>
      </c>
    </row>
    <row r="270" spans="1:15" x14ac:dyDescent="0.2">
      <c r="A270" s="286" t="s">
        <v>1</v>
      </c>
      <c r="B270" s="148" t="s">
        <v>675</v>
      </c>
      <c r="C270" s="198"/>
      <c r="D270" s="197" t="s">
        <v>680</v>
      </c>
      <c r="E270" s="199"/>
      <c r="F270" s="287">
        <v>4259</v>
      </c>
      <c r="H270" s="102">
        <v>1799</v>
      </c>
    </row>
    <row r="271" spans="1:15" x14ac:dyDescent="0.2">
      <c r="A271" s="286" t="s">
        <v>1</v>
      </c>
      <c r="B271" s="108" t="s">
        <v>118</v>
      </c>
      <c r="C271" s="151"/>
      <c r="D271" s="152" t="s">
        <v>286</v>
      </c>
      <c r="E271" s="199"/>
      <c r="F271" s="287">
        <v>1454400</v>
      </c>
      <c r="H271" s="102">
        <v>32</v>
      </c>
    </row>
    <row r="272" spans="1:15" x14ac:dyDescent="0.2">
      <c r="A272" s="286" t="s">
        <v>1</v>
      </c>
      <c r="B272" s="108" t="s">
        <v>81</v>
      </c>
      <c r="C272" s="198"/>
      <c r="D272" s="197" t="s">
        <v>32</v>
      </c>
      <c r="E272" s="199"/>
      <c r="F272" s="287">
        <v>44800</v>
      </c>
      <c r="H272" s="102">
        <v>2265</v>
      </c>
    </row>
    <row r="273" spans="1:8" x14ac:dyDescent="0.2">
      <c r="A273" s="286" t="s">
        <v>1</v>
      </c>
      <c r="B273" s="108" t="s">
        <v>62</v>
      </c>
      <c r="C273" s="198"/>
      <c r="D273" s="197" t="s">
        <v>49</v>
      </c>
      <c r="E273" s="199"/>
      <c r="F273" s="287">
        <v>30849.1</v>
      </c>
      <c r="H273" s="102">
        <v>32</v>
      </c>
    </row>
    <row r="274" spans="1:8" ht="25.5" x14ac:dyDescent="0.2">
      <c r="A274" s="286" t="s">
        <v>1</v>
      </c>
      <c r="B274" s="108" t="s">
        <v>147</v>
      </c>
      <c r="C274" s="198"/>
      <c r="D274" s="197" t="s">
        <v>611</v>
      </c>
      <c r="E274" s="199"/>
      <c r="F274" s="287">
        <v>2720.2</v>
      </c>
      <c r="H274" s="102">
        <v>1543</v>
      </c>
    </row>
    <row r="275" spans="1:8" x14ac:dyDescent="0.2">
      <c r="A275" s="286" t="s">
        <v>1</v>
      </c>
      <c r="B275" s="148" t="s">
        <v>53</v>
      </c>
      <c r="C275" s="198"/>
      <c r="D275" s="197" t="s">
        <v>287</v>
      </c>
      <c r="E275" s="199"/>
      <c r="F275" s="287">
        <v>181717</v>
      </c>
      <c r="H275" s="102">
        <v>15839</v>
      </c>
    </row>
    <row r="276" spans="1:8" x14ac:dyDescent="0.2">
      <c r="A276" s="286" t="s">
        <v>1</v>
      </c>
      <c r="B276" s="108" t="s">
        <v>65</v>
      </c>
      <c r="C276" s="198"/>
      <c r="D276" s="197" t="s">
        <v>66</v>
      </c>
      <c r="E276" s="199"/>
      <c r="F276" s="287">
        <v>5220</v>
      </c>
      <c r="H276" s="102">
        <v>1584</v>
      </c>
    </row>
    <row r="277" spans="1:8" x14ac:dyDescent="0.2">
      <c r="A277" s="286" t="s">
        <v>1</v>
      </c>
      <c r="B277" s="108" t="s">
        <v>148</v>
      </c>
      <c r="C277" s="198"/>
      <c r="D277" s="197" t="s">
        <v>288</v>
      </c>
      <c r="E277" s="199"/>
      <c r="F277" s="287">
        <v>18429.5</v>
      </c>
      <c r="H277" s="102">
        <v>129</v>
      </c>
    </row>
    <row r="278" spans="1:8" x14ac:dyDescent="0.2">
      <c r="A278" s="286" t="s">
        <v>1</v>
      </c>
      <c r="B278" s="108" t="s">
        <v>73</v>
      </c>
      <c r="C278" s="198"/>
      <c r="D278" s="197" t="s">
        <v>287</v>
      </c>
      <c r="E278" s="199"/>
      <c r="F278" s="287">
        <v>373113.3</v>
      </c>
      <c r="H278" s="102">
        <v>42</v>
      </c>
    </row>
    <row r="279" spans="1:8" x14ac:dyDescent="0.2">
      <c r="A279" s="286" t="s">
        <v>1</v>
      </c>
      <c r="B279" s="108" t="s">
        <v>102</v>
      </c>
      <c r="C279" s="198"/>
      <c r="D279" s="197" t="s">
        <v>289</v>
      </c>
      <c r="E279" s="199"/>
      <c r="F279" s="287">
        <v>24800</v>
      </c>
      <c r="H279" s="102">
        <v>357</v>
      </c>
    </row>
    <row r="280" spans="1:8" x14ac:dyDescent="0.2">
      <c r="A280" s="286" t="s">
        <v>1</v>
      </c>
      <c r="B280" s="108" t="s">
        <v>63</v>
      </c>
      <c r="C280" s="198"/>
      <c r="D280" s="197" t="s">
        <v>56</v>
      </c>
      <c r="E280" s="199"/>
      <c r="F280" s="287">
        <v>674549</v>
      </c>
      <c r="H280" s="102">
        <v>499</v>
      </c>
    </row>
    <row r="281" spans="1:8" ht="25.5" x14ac:dyDescent="0.2">
      <c r="A281" s="286" t="s">
        <v>1</v>
      </c>
      <c r="B281" s="108" t="s">
        <v>149</v>
      </c>
      <c r="C281" s="198"/>
      <c r="D281" s="197" t="s">
        <v>681</v>
      </c>
      <c r="E281" s="199"/>
      <c r="F281" s="287">
        <v>1558808.4</v>
      </c>
      <c r="H281" s="102">
        <v>185</v>
      </c>
    </row>
    <row r="282" spans="1:8" x14ac:dyDescent="0.2">
      <c r="A282" s="286" t="s">
        <v>1</v>
      </c>
      <c r="B282" s="108" t="s">
        <v>150</v>
      </c>
      <c r="C282" s="198"/>
      <c r="D282" s="104" t="s">
        <v>287</v>
      </c>
      <c r="E282" s="199"/>
      <c r="F282" s="287">
        <v>86696</v>
      </c>
      <c r="H282" s="102">
        <v>761</v>
      </c>
    </row>
    <row r="283" spans="1:8" x14ac:dyDescent="0.2">
      <c r="A283" s="286" t="s">
        <v>1</v>
      </c>
      <c r="B283" s="108" t="s">
        <v>151</v>
      </c>
      <c r="C283" s="198"/>
      <c r="D283" s="104" t="s">
        <v>287</v>
      </c>
      <c r="E283" s="199"/>
      <c r="F283" s="287">
        <v>438</v>
      </c>
      <c r="H283" s="102">
        <v>1766</v>
      </c>
    </row>
    <row r="284" spans="1:8" x14ac:dyDescent="0.2">
      <c r="A284" s="286" t="s">
        <v>1</v>
      </c>
      <c r="B284" s="108" t="s">
        <v>112</v>
      </c>
      <c r="C284" s="198"/>
      <c r="D284" s="104" t="s">
        <v>287</v>
      </c>
      <c r="E284" s="199"/>
      <c r="F284" s="287">
        <v>180</v>
      </c>
      <c r="H284" s="102">
        <v>517</v>
      </c>
    </row>
    <row r="285" spans="1:8" x14ac:dyDescent="0.2">
      <c r="A285" s="286" t="s">
        <v>1</v>
      </c>
      <c r="B285" s="108" t="s">
        <v>88</v>
      </c>
      <c r="C285" s="198"/>
      <c r="D285" s="104" t="s">
        <v>287</v>
      </c>
      <c r="E285" s="199"/>
      <c r="F285" s="287">
        <v>1080</v>
      </c>
      <c r="H285" s="102">
        <v>1518</v>
      </c>
    </row>
    <row r="286" spans="1:8" x14ac:dyDescent="0.2">
      <c r="A286" s="286" t="s">
        <v>1</v>
      </c>
      <c r="B286" s="108" t="s">
        <v>89</v>
      </c>
      <c r="C286" s="198"/>
      <c r="D286" s="104" t="s">
        <v>292</v>
      </c>
      <c r="E286" s="199"/>
      <c r="F286" s="287">
        <v>399200</v>
      </c>
      <c r="H286" s="102">
        <v>25</v>
      </c>
    </row>
    <row r="287" spans="1:8" x14ac:dyDescent="0.2">
      <c r="A287" s="286" t="s">
        <v>1</v>
      </c>
      <c r="B287" s="108" t="s">
        <v>90</v>
      </c>
      <c r="C287" s="198"/>
      <c r="D287" s="104" t="s">
        <v>287</v>
      </c>
      <c r="E287" s="199"/>
      <c r="F287" s="287">
        <v>579</v>
      </c>
      <c r="H287" s="102">
        <v>180</v>
      </c>
    </row>
    <row r="288" spans="1:8" x14ac:dyDescent="0.2">
      <c r="A288" s="286" t="s">
        <v>1</v>
      </c>
      <c r="B288" s="108" t="s">
        <v>101</v>
      </c>
      <c r="C288" s="198"/>
      <c r="D288" s="104" t="s">
        <v>287</v>
      </c>
      <c r="E288" s="199"/>
      <c r="F288" s="287">
        <v>2283</v>
      </c>
      <c r="H288" s="102">
        <v>111</v>
      </c>
    </row>
    <row r="289" spans="1:8" x14ac:dyDescent="0.2">
      <c r="A289" s="286" t="s">
        <v>1</v>
      </c>
      <c r="B289" s="108" t="s">
        <v>152</v>
      </c>
      <c r="C289" s="198"/>
      <c r="D289" s="104" t="s">
        <v>293</v>
      </c>
      <c r="E289" s="199"/>
      <c r="F289" s="287">
        <v>1355933.9</v>
      </c>
      <c r="H289" s="102">
        <v>9225</v>
      </c>
    </row>
    <row r="290" spans="1:8" x14ac:dyDescent="0.2">
      <c r="A290" s="286" t="s">
        <v>1</v>
      </c>
      <c r="B290" s="108" t="s">
        <v>78</v>
      </c>
      <c r="C290" s="198"/>
      <c r="D290" s="104" t="s">
        <v>287</v>
      </c>
      <c r="E290" s="199"/>
      <c r="F290" s="287">
        <v>1521</v>
      </c>
      <c r="H290" s="102">
        <v>133</v>
      </c>
    </row>
    <row r="291" spans="1:8" x14ac:dyDescent="0.2">
      <c r="A291" s="286" t="s">
        <v>1</v>
      </c>
      <c r="B291" s="108" t="s">
        <v>61</v>
      </c>
      <c r="C291" s="198"/>
      <c r="D291" s="104" t="s">
        <v>287</v>
      </c>
      <c r="E291" s="199"/>
      <c r="F291" s="287">
        <v>4446</v>
      </c>
      <c r="H291" s="102">
        <v>338</v>
      </c>
    </row>
    <row r="292" spans="1:8" x14ac:dyDescent="0.2">
      <c r="A292" s="286" t="s">
        <v>1</v>
      </c>
      <c r="B292" s="108" t="s">
        <v>106</v>
      </c>
      <c r="C292" s="198"/>
      <c r="D292" s="104" t="s">
        <v>294</v>
      </c>
      <c r="E292" s="199"/>
      <c r="F292" s="287">
        <v>20000</v>
      </c>
      <c r="H292" s="102">
        <v>582</v>
      </c>
    </row>
    <row r="293" spans="1:8" ht="25.5" x14ac:dyDescent="0.2">
      <c r="A293" s="286" t="s">
        <v>1</v>
      </c>
      <c r="B293" s="108" t="s">
        <v>40</v>
      </c>
      <c r="C293" s="198"/>
      <c r="D293" s="197" t="s">
        <v>295</v>
      </c>
      <c r="E293" s="199"/>
      <c r="F293" s="287">
        <v>17600</v>
      </c>
      <c r="H293" s="102">
        <v>1855</v>
      </c>
    </row>
    <row r="294" spans="1:8" x14ac:dyDescent="0.2">
      <c r="A294" s="286" t="s">
        <v>1</v>
      </c>
      <c r="B294" s="108" t="s">
        <v>54</v>
      </c>
      <c r="C294" s="198"/>
      <c r="D294" s="197" t="s">
        <v>296</v>
      </c>
      <c r="E294" s="199"/>
      <c r="F294" s="287">
        <v>88800</v>
      </c>
      <c r="H294" s="102">
        <v>74</v>
      </c>
    </row>
    <row r="295" spans="1:8" x14ac:dyDescent="0.2">
      <c r="A295" s="290" t="s">
        <v>1</v>
      </c>
      <c r="B295" s="107" t="s">
        <v>592</v>
      </c>
      <c r="C295" s="198"/>
      <c r="D295" s="197" t="s">
        <v>32</v>
      </c>
      <c r="E295" s="199"/>
      <c r="F295" s="287">
        <v>2399.6</v>
      </c>
      <c r="H295" s="102">
        <v>1680</v>
      </c>
    </row>
    <row r="296" spans="1:8" x14ac:dyDescent="0.2">
      <c r="A296" s="290" t="s">
        <v>1</v>
      </c>
      <c r="B296" s="107" t="s">
        <v>593</v>
      </c>
      <c r="C296" s="198"/>
      <c r="D296" s="197" t="s">
        <v>32</v>
      </c>
      <c r="E296" s="199"/>
      <c r="F296" s="287">
        <v>2399.6</v>
      </c>
      <c r="H296" s="102">
        <v>1354</v>
      </c>
    </row>
    <row r="297" spans="1:8" x14ac:dyDescent="0.2">
      <c r="A297" s="290" t="s">
        <v>1</v>
      </c>
      <c r="B297" s="107" t="s">
        <v>594</v>
      </c>
      <c r="C297" s="198"/>
      <c r="D297" s="197" t="s">
        <v>32</v>
      </c>
      <c r="E297" s="199"/>
      <c r="F297" s="287">
        <v>2399.6</v>
      </c>
      <c r="H297" s="102">
        <v>275</v>
      </c>
    </row>
    <row r="298" spans="1:8" x14ac:dyDescent="0.2">
      <c r="A298" s="290" t="s">
        <v>1</v>
      </c>
      <c r="B298" s="107" t="s">
        <v>595</v>
      </c>
      <c r="C298" s="198"/>
      <c r="D298" s="197" t="s">
        <v>32</v>
      </c>
      <c r="E298" s="199"/>
      <c r="F298" s="287">
        <v>2399.6</v>
      </c>
      <c r="H298" s="102">
        <v>177</v>
      </c>
    </row>
    <row r="299" spans="1:8" x14ac:dyDescent="0.2">
      <c r="A299" s="290" t="s">
        <v>1</v>
      </c>
      <c r="B299" s="107" t="s">
        <v>596</v>
      </c>
      <c r="C299" s="198"/>
      <c r="D299" s="197" t="s">
        <v>32</v>
      </c>
      <c r="E299" s="199"/>
      <c r="F299" s="287">
        <v>2399.6</v>
      </c>
      <c r="H299" s="102">
        <v>3986</v>
      </c>
    </row>
    <row r="300" spans="1:8" x14ac:dyDescent="0.2">
      <c r="A300" s="290" t="s">
        <v>1</v>
      </c>
      <c r="B300" s="107" t="s">
        <v>624</v>
      </c>
      <c r="C300" s="198"/>
      <c r="D300" s="197" t="s">
        <v>32</v>
      </c>
      <c r="E300" s="199"/>
      <c r="F300" s="287">
        <v>12698.4</v>
      </c>
      <c r="H300" s="102">
        <v>3986</v>
      </c>
    </row>
    <row r="301" spans="1:8" x14ac:dyDescent="0.2">
      <c r="A301" s="290" t="s">
        <v>1</v>
      </c>
      <c r="B301" s="107" t="s">
        <v>706</v>
      </c>
      <c r="C301" s="198"/>
      <c r="D301" s="197" t="s">
        <v>748</v>
      </c>
      <c r="E301" s="199"/>
      <c r="F301" s="287">
        <v>591117.10000000009</v>
      </c>
      <c r="H301" s="102">
        <v>3986</v>
      </c>
    </row>
    <row r="302" spans="1:8" x14ac:dyDescent="0.2">
      <c r="A302" s="286" t="s">
        <v>1</v>
      </c>
      <c r="B302" s="108" t="s">
        <v>38</v>
      </c>
      <c r="C302" s="198"/>
      <c r="D302" s="197" t="s">
        <v>287</v>
      </c>
      <c r="E302" s="199"/>
      <c r="F302" s="287">
        <v>28502</v>
      </c>
      <c r="H302" s="102">
        <v>74</v>
      </c>
    </row>
    <row r="303" spans="1:8" x14ac:dyDescent="0.2">
      <c r="A303" s="286" t="s">
        <v>1</v>
      </c>
      <c r="B303" s="108" t="s">
        <v>0</v>
      </c>
      <c r="C303" s="198"/>
      <c r="D303" s="197" t="s">
        <v>297</v>
      </c>
      <c r="E303" s="199"/>
      <c r="F303" s="287">
        <v>13400</v>
      </c>
      <c r="H303" s="102">
        <v>61</v>
      </c>
    </row>
    <row r="304" spans="1:8" ht="25.5" x14ac:dyDescent="0.2">
      <c r="A304" s="286" t="s">
        <v>1</v>
      </c>
      <c r="B304" s="108" t="s">
        <v>153</v>
      </c>
      <c r="C304" s="198"/>
      <c r="D304" s="197" t="s">
        <v>298</v>
      </c>
      <c r="E304" s="199"/>
      <c r="F304" s="287">
        <v>33700</v>
      </c>
      <c r="H304" s="102">
        <v>38</v>
      </c>
    </row>
    <row r="305" spans="1:8" ht="25.5" x14ac:dyDescent="0.2">
      <c r="A305" s="286" t="s">
        <v>1</v>
      </c>
      <c r="B305" s="108" t="s">
        <v>154</v>
      </c>
      <c r="C305" s="198"/>
      <c r="D305" s="197" t="s">
        <v>299</v>
      </c>
      <c r="E305" s="199"/>
      <c r="F305" s="287">
        <v>47534</v>
      </c>
      <c r="H305" s="102">
        <v>110</v>
      </c>
    </row>
    <row r="306" spans="1:8" x14ac:dyDescent="0.2">
      <c r="A306" s="286" t="s">
        <v>1</v>
      </c>
      <c r="B306" s="108" t="s">
        <v>155</v>
      </c>
      <c r="C306" s="198"/>
      <c r="D306" s="197" t="s">
        <v>287</v>
      </c>
      <c r="E306" s="199"/>
      <c r="F306" s="287">
        <v>94802</v>
      </c>
      <c r="H306" s="102">
        <v>147</v>
      </c>
    </row>
    <row r="307" spans="1:8" x14ac:dyDescent="0.2">
      <c r="A307" s="286" t="s">
        <v>1</v>
      </c>
      <c r="B307" s="108" t="s">
        <v>45</v>
      </c>
      <c r="C307" s="198"/>
      <c r="D307" s="197" t="s">
        <v>287</v>
      </c>
      <c r="E307" s="199"/>
      <c r="F307" s="287">
        <v>4903</v>
      </c>
      <c r="H307" s="102">
        <v>11830</v>
      </c>
    </row>
    <row r="308" spans="1:8" x14ac:dyDescent="0.2">
      <c r="A308" s="286" t="s">
        <v>1</v>
      </c>
      <c r="B308" s="108" t="s">
        <v>47</v>
      </c>
      <c r="C308" s="198"/>
      <c r="D308" s="197" t="s">
        <v>287</v>
      </c>
      <c r="E308" s="199"/>
      <c r="F308" s="287">
        <v>4011</v>
      </c>
      <c r="H308" s="102">
        <v>3499</v>
      </c>
    </row>
    <row r="309" spans="1:8" x14ac:dyDescent="0.2">
      <c r="A309" s="286" t="s">
        <v>1</v>
      </c>
      <c r="B309" s="108" t="s">
        <v>111</v>
      </c>
      <c r="C309" s="198"/>
      <c r="D309" s="197" t="s">
        <v>301</v>
      </c>
      <c r="E309" s="199"/>
      <c r="F309" s="287">
        <v>840</v>
      </c>
      <c r="H309" s="102">
        <v>1169</v>
      </c>
    </row>
    <row r="310" spans="1:8" x14ac:dyDescent="0.2">
      <c r="A310" s="286" t="s">
        <v>1</v>
      </c>
      <c r="B310" s="108" t="s">
        <v>157</v>
      </c>
      <c r="C310" s="198"/>
      <c r="D310" s="197" t="s">
        <v>303</v>
      </c>
      <c r="E310" s="199"/>
      <c r="F310" s="287">
        <v>531</v>
      </c>
      <c r="H310" s="102">
        <v>80</v>
      </c>
    </row>
    <row r="311" spans="1:8" x14ac:dyDescent="0.2">
      <c r="A311" s="286" t="s">
        <v>1</v>
      </c>
      <c r="B311" s="108" t="s">
        <v>85</v>
      </c>
      <c r="C311" s="198"/>
      <c r="D311" s="197" t="s">
        <v>304</v>
      </c>
      <c r="E311" s="199"/>
      <c r="F311" s="287">
        <v>11907</v>
      </c>
      <c r="H311" s="102">
        <v>149</v>
      </c>
    </row>
    <row r="312" spans="1:8" x14ac:dyDescent="0.2">
      <c r="A312" s="286" t="s">
        <v>1</v>
      </c>
      <c r="B312" s="108" t="s">
        <v>74</v>
      </c>
      <c r="C312" s="198"/>
      <c r="D312" s="197" t="s">
        <v>306</v>
      </c>
      <c r="E312" s="199"/>
      <c r="F312" s="287">
        <v>30400</v>
      </c>
      <c r="H312" s="102">
        <v>371</v>
      </c>
    </row>
    <row r="313" spans="1:8" x14ac:dyDescent="0.2">
      <c r="A313" s="286" t="s">
        <v>1</v>
      </c>
      <c r="B313" s="108" t="s">
        <v>160</v>
      </c>
      <c r="C313" s="198"/>
      <c r="D313" s="197" t="s">
        <v>66</v>
      </c>
      <c r="E313" s="199"/>
      <c r="F313" s="287">
        <v>332.2</v>
      </c>
      <c r="H313" s="102">
        <v>17002</v>
      </c>
    </row>
    <row r="314" spans="1:8" x14ac:dyDescent="0.2">
      <c r="A314" s="286" t="s">
        <v>1</v>
      </c>
      <c r="B314" s="108" t="s">
        <v>161</v>
      </c>
      <c r="C314" s="198"/>
      <c r="D314" s="197" t="s">
        <v>49</v>
      </c>
      <c r="E314" s="199"/>
      <c r="F314" s="287">
        <v>444.5</v>
      </c>
      <c r="H314" s="102">
        <v>186</v>
      </c>
    </row>
    <row r="315" spans="1:8" x14ac:dyDescent="0.2">
      <c r="A315" s="290" t="s">
        <v>1</v>
      </c>
      <c r="B315" s="107" t="s">
        <v>606</v>
      </c>
      <c r="C315" s="198"/>
      <c r="D315" s="197" t="s">
        <v>32</v>
      </c>
      <c r="E315" s="199"/>
      <c r="F315" s="287">
        <v>24372.2</v>
      </c>
      <c r="H315" s="102">
        <v>42</v>
      </c>
    </row>
    <row r="316" spans="1:8" x14ac:dyDescent="0.2">
      <c r="A316" s="290" t="s">
        <v>1</v>
      </c>
      <c r="B316" s="107" t="s">
        <v>607</v>
      </c>
      <c r="C316" s="198"/>
      <c r="D316" s="197" t="s">
        <v>610</v>
      </c>
      <c r="E316" s="199"/>
      <c r="F316" s="287">
        <v>3687.5</v>
      </c>
      <c r="H316" s="102">
        <v>41</v>
      </c>
    </row>
    <row r="317" spans="1:8" x14ac:dyDescent="0.2">
      <c r="A317" s="290" t="s">
        <v>1</v>
      </c>
      <c r="B317" s="107" t="s">
        <v>608</v>
      </c>
      <c r="C317" s="198"/>
      <c r="D317" s="197" t="s">
        <v>609</v>
      </c>
      <c r="E317" s="199"/>
      <c r="F317" s="287">
        <v>1639.3</v>
      </c>
      <c r="H317" s="102">
        <v>2079</v>
      </c>
    </row>
    <row r="318" spans="1:8" x14ac:dyDescent="0.2">
      <c r="A318" s="290" t="s">
        <v>1</v>
      </c>
      <c r="B318" s="107" t="s">
        <v>605</v>
      </c>
      <c r="C318" s="198"/>
      <c r="D318" s="197" t="s">
        <v>609</v>
      </c>
      <c r="E318" s="199"/>
      <c r="F318" s="287">
        <v>2999</v>
      </c>
      <c r="H318" s="102">
        <v>59</v>
      </c>
    </row>
    <row r="319" spans="1:8" x14ac:dyDescent="0.2">
      <c r="A319" s="286" t="s">
        <v>1</v>
      </c>
      <c r="B319" s="108" t="s">
        <v>60</v>
      </c>
      <c r="C319" s="198"/>
      <c r="D319" s="197" t="s">
        <v>287</v>
      </c>
      <c r="E319" s="199"/>
      <c r="F319" s="287">
        <v>551896.1</v>
      </c>
      <c r="H319" s="102">
        <v>1284</v>
      </c>
    </row>
    <row r="320" spans="1:8" x14ac:dyDescent="0.2">
      <c r="A320" s="290" t="s">
        <v>1</v>
      </c>
      <c r="B320" s="107" t="s">
        <v>588</v>
      </c>
      <c r="C320" s="198"/>
      <c r="D320" s="197" t="s">
        <v>609</v>
      </c>
      <c r="E320" s="199"/>
      <c r="F320" s="287">
        <v>2232.6999999999998</v>
      </c>
      <c r="H320" s="102">
        <v>32</v>
      </c>
    </row>
    <row r="321" spans="1:8" x14ac:dyDescent="0.2">
      <c r="A321" s="288" t="s">
        <v>1</v>
      </c>
      <c r="B321" s="129" t="s">
        <v>94</v>
      </c>
      <c r="C321" s="149"/>
      <c r="D321" s="150" t="s">
        <v>609</v>
      </c>
      <c r="E321" s="145"/>
      <c r="F321" s="289">
        <v>2813.2</v>
      </c>
      <c r="H321" s="102">
        <v>13981</v>
      </c>
    </row>
    <row r="322" spans="1:8" x14ac:dyDescent="0.2">
      <c r="A322" s="286" t="s">
        <v>1</v>
      </c>
      <c r="B322" s="108" t="s">
        <v>95</v>
      </c>
      <c r="C322" s="198"/>
      <c r="D322" s="197" t="s">
        <v>287</v>
      </c>
      <c r="E322" s="199"/>
      <c r="F322" s="287">
        <v>4593</v>
      </c>
      <c r="H322" s="102">
        <v>572</v>
      </c>
    </row>
    <row r="323" spans="1:8" x14ac:dyDescent="0.2">
      <c r="A323" s="286" t="s">
        <v>1</v>
      </c>
      <c r="B323" s="108" t="s">
        <v>164</v>
      </c>
      <c r="C323" s="198"/>
      <c r="D323" s="197" t="s">
        <v>287</v>
      </c>
      <c r="E323" s="199"/>
      <c r="F323" s="287">
        <v>7740.3</v>
      </c>
      <c r="H323" s="102">
        <v>110</v>
      </c>
    </row>
    <row r="324" spans="1:8" x14ac:dyDescent="0.2">
      <c r="A324" s="286" t="s">
        <v>1</v>
      </c>
      <c r="B324" s="108" t="s">
        <v>82</v>
      </c>
      <c r="C324" s="198"/>
      <c r="D324" s="197" t="s">
        <v>308</v>
      </c>
      <c r="E324" s="199"/>
      <c r="F324" s="287">
        <v>296800</v>
      </c>
      <c r="H324" s="102">
        <v>256</v>
      </c>
    </row>
    <row r="325" spans="1:8" x14ac:dyDescent="0.2">
      <c r="A325" s="286" t="s">
        <v>1</v>
      </c>
      <c r="B325" s="148" t="s">
        <v>674</v>
      </c>
      <c r="C325" s="198"/>
      <c r="D325" s="197" t="s">
        <v>678</v>
      </c>
      <c r="E325" s="199"/>
      <c r="F325" s="287">
        <v>532.70000000000005</v>
      </c>
      <c r="H325" s="102">
        <v>256</v>
      </c>
    </row>
    <row r="326" spans="1:8" x14ac:dyDescent="0.2">
      <c r="A326" s="286" t="s">
        <v>1</v>
      </c>
      <c r="B326" s="108" t="s">
        <v>165</v>
      </c>
      <c r="C326" s="198"/>
      <c r="D326" s="197" t="s">
        <v>287</v>
      </c>
      <c r="E326" s="199"/>
      <c r="F326" s="287">
        <v>98343.2</v>
      </c>
      <c r="H326" s="102">
        <v>105</v>
      </c>
    </row>
    <row r="327" spans="1:8" x14ac:dyDescent="0.2">
      <c r="A327" s="286" t="s">
        <v>1</v>
      </c>
      <c r="B327" s="108" t="s">
        <v>166</v>
      </c>
      <c r="C327" s="198"/>
      <c r="D327" s="197" t="s">
        <v>32</v>
      </c>
      <c r="E327" s="199"/>
      <c r="F327" s="287">
        <v>553</v>
      </c>
      <c r="H327" s="102">
        <v>106</v>
      </c>
    </row>
    <row r="328" spans="1:8" x14ac:dyDescent="0.2">
      <c r="A328" s="288" t="s">
        <v>1</v>
      </c>
      <c r="B328" s="129" t="s">
        <v>167</v>
      </c>
      <c r="C328" s="149"/>
      <c r="D328" s="150" t="s">
        <v>32</v>
      </c>
      <c r="E328" s="145"/>
      <c r="F328" s="289">
        <v>124.8</v>
      </c>
      <c r="H328" s="102">
        <v>104</v>
      </c>
    </row>
    <row r="329" spans="1:8" x14ac:dyDescent="0.2">
      <c r="A329" s="286" t="s">
        <v>1</v>
      </c>
      <c r="B329" s="108" t="s">
        <v>104</v>
      </c>
      <c r="C329" s="198"/>
      <c r="D329" s="197" t="s">
        <v>309</v>
      </c>
      <c r="E329" s="199"/>
      <c r="F329" s="287">
        <v>32000</v>
      </c>
      <c r="H329" s="102">
        <v>105</v>
      </c>
    </row>
    <row r="330" spans="1:8" x14ac:dyDescent="0.2">
      <c r="A330" s="286" t="s">
        <v>1</v>
      </c>
      <c r="B330" s="108" t="s">
        <v>107</v>
      </c>
      <c r="C330" s="198"/>
      <c r="D330" s="197" t="s">
        <v>287</v>
      </c>
      <c r="E330" s="199"/>
      <c r="F330" s="287">
        <v>6330</v>
      </c>
      <c r="H330" s="102">
        <v>369</v>
      </c>
    </row>
    <row r="331" spans="1:8" x14ac:dyDescent="0.2">
      <c r="A331" s="286" t="s">
        <v>1</v>
      </c>
      <c r="B331" s="108" t="s">
        <v>75</v>
      </c>
      <c r="C331" s="198"/>
      <c r="D331" s="197" t="s">
        <v>310</v>
      </c>
      <c r="E331" s="199"/>
      <c r="F331" s="287">
        <v>47200</v>
      </c>
      <c r="H331" s="102">
        <v>438</v>
      </c>
    </row>
    <row r="332" spans="1:8" x14ac:dyDescent="0.2">
      <c r="A332" s="286" t="s">
        <v>1</v>
      </c>
      <c r="B332" s="108" t="s">
        <v>169</v>
      </c>
      <c r="C332" s="198"/>
      <c r="D332" s="197" t="s">
        <v>66</v>
      </c>
      <c r="E332" s="199"/>
      <c r="F332" s="287">
        <v>12480.8</v>
      </c>
      <c r="H332" s="102">
        <v>1974</v>
      </c>
    </row>
    <row r="333" spans="1:8" x14ac:dyDescent="0.2">
      <c r="A333" s="288" t="s">
        <v>1</v>
      </c>
      <c r="B333" s="129" t="s">
        <v>170</v>
      </c>
      <c r="C333" s="149"/>
      <c r="D333" s="150" t="s">
        <v>32</v>
      </c>
      <c r="E333" s="145"/>
      <c r="F333" s="289">
        <v>95.9</v>
      </c>
      <c r="H333" s="102">
        <v>325</v>
      </c>
    </row>
    <row r="334" spans="1:8" x14ac:dyDescent="0.2">
      <c r="A334" s="286" t="s">
        <v>1</v>
      </c>
      <c r="B334" s="108" t="s">
        <v>171</v>
      </c>
      <c r="C334" s="198"/>
      <c r="D334" s="197" t="s">
        <v>287</v>
      </c>
      <c r="E334" s="199"/>
      <c r="F334" s="287">
        <v>124791.9</v>
      </c>
      <c r="H334" s="102">
        <v>197</v>
      </c>
    </row>
    <row r="335" spans="1:8" x14ac:dyDescent="0.2">
      <c r="A335" s="288" t="s">
        <v>1</v>
      </c>
      <c r="B335" s="129" t="s">
        <v>172</v>
      </c>
      <c r="C335" s="149"/>
      <c r="D335" s="150" t="s">
        <v>32</v>
      </c>
      <c r="E335" s="145"/>
      <c r="F335" s="289">
        <v>125.8</v>
      </c>
      <c r="H335" s="102">
        <v>203</v>
      </c>
    </row>
    <row r="336" spans="1:8" x14ac:dyDescent="0.2">
      <c r="A336" s="288" t="s">
        <v>1</v>
      </c>
      <c r="B336" s="129" t="s">
        <v>173</v>
      </c>
      <c r="C336" s="149"/>
      <c r="D336" s="150" t="s">
        <v>49</v>
      </c>
      <c r="E336" s="145"/>
      <c r="F336" s="289">
        <v>3628.7</v>
      </c>
      <c r="H336" s="102">
        <v>110</v>
      </c>
    </row>
    <row r="337" spans="1:8" ht="13.5" thickBot="1" x14ac:dyDescent="0.25">
      <c r="A337" s="286" t="s">
        <v>1</v>
      </c>
      <c r="B337" s="108" t="s">
        <v>174</v>
      </c>
      <c r="C337" s="198"/>
      <c r="D337" s="197" t="s">
        <v>66</v>
      </c>
      <c r="E337" s="199"/>
      <c r="F337" s="287">
        <v>41531.9</v>
      </c>
      <c r="H337" s="102">
        <v>2298</v>
      </c>
    </row>
    <row r="338" spans="1:8" ht="39.950000000000003" customHeight="1" thickBot="1" x14ac:dyDescent="0.25">
      <c r="A338" s="284" t="s">
        <v>8</v>
      </c>
      <c r="B338" s="138" t="s">
        <v>10</v>
      </c>
      <c r="C338" s="139" t="s">
        <v>24</v>
      </c>
      <c r="D338" s="140" t="s">
        <v>23</v>
      </c>
      <c r="E338" s="139" t="s">
        <v>14</v>
      </c>
      <c r="F338" s="285" t="s">
        <v>9</v>
      </c>
      <c r="G338" s="70" t="s">
        <v>381</v>
      </c>
      <c r="H338" s="141" t="s">
        <v>380</v>
      </c>
    </row>
    <row r="339" spans="1:8" ht="13.5" thickTop="1" x14ac:dyDescent="0.2">
      <c r="A339" s="286" t="s">
        <v>1</v>
      </c>
      <c r="B339" s="108" t="s">
        <v>175</v>
      </c>
      <c r="C339" s="198"/>
      <c r="D339" s="197" t="s">
        <v>66</v>
      </c>
      <c r="E339" s="199"/>
      <c r="F339" s="287">
        <v>1715.1</v>
      </c>
      <c r="H339" s="102">
        <v>385</v>
      </c>
    </row>
    <row r="340" spans="1:8" x14ac:dyDescent="0.2">
      <c r="A340" s="286" t="s">
        <v>1</v>
      </c>
      <c r="B340" s="148" t="s">
        <v>673</v>
      </c>
      <c r="C340" s="198"/>
      <c r="D340" s="197" t="s">
        <v>679</v>
      </c>
      <c r="E340" s="199"/>
      <c r="F340" s="287">
        <v>419.5</v>
      </c>
      <c r="H340" s="102">
        <v>2298</v>
      </c>
    </row>
    <row r="341" spans="1:8" x14ac:dyDescent="0.2">
      <c r="A341" s="286" t="s">
        <v>1</v>
      </c>
      <c r="B341" s="108" t="s">
        <v>67</v>
      </c>
      <c r="C341" s="198"/>
      <c r="D341" s="197" t="s">
        <v>311</v>
      </c>
      <c r="E341" s="199"/>
      <c r="F341" s="287">
        <v>87200</v>
      </c>
      <c r="H341" s="102">
        <v>1275</v>
      </c>
    </row>
    <row r="342" spans="1:8" x14ac:dyDescent="0.2">
      <c r="A342" s="286" t="s">
        <v>1</v>
      </c>
      <c r="B342" s="108" t="s">
        <v>116</v>
      </c>
      <c r="C342" s="151"/>
      <c r="D342" s="152" t="s">
        <v>86</v>
      </c>
      <c r="E342" s="199"/>
      <c r="F342" s="287">
        <v>762</v>
      </c>
      <c r="H342" s="102">
        <v>78</v>
      </c>
    </row>
    <row r="343" spans="1:8" x14ac:dyDescent="0.2">
      <c r="A343" s="286" t="s">
        <v>1</v>
      </c>
      <c r="B343" s="108" t="s">
        <v>110</v>
      </c>
      <c r="C343" s="198"/>
      <c r="D343" s="197" t="s">
        <v>309</v>
      </c>
      <c r="E343" s="199"/>
      <c r="F343" s="287">
        <v>83200</v>
      </c>
      <c r="H343" s="102">
        <v>34</v>
      </c>
    </row>
    <row r="344" spans="1:8" x14ac:dyDescent="0.2">
      <c r="A344" s="288" t="s">
        <v>1</v>
      </c>
      <c r="B344" s="129" t="s">
        <v>58</v>
      </c>
      <c r="C344" s="149"/>
      <c r="D344" s="150" t="s">
        <v>309</v>
      </c>
      <c r="E344" s="145"/>
      <c r="F344" s="289">
        <v>83200</v>
      </c>
      <c r="H344" s="102">
        <v>555</v>
      </c>
    </row>
    <row r="345" spans="1:8" x14ac:dyDescent="0.2">
      <c r="A345" s="286" t="s">
        <v>1</v>
      </c>
      <c r="B345" s="108" t="s">
        <v>44</v>
      </c>
      <c r="C345" s="198"/>
      <c r="D345" s="197" t="s">
        <v>309</v>
      </c>
      <c r="E345" s="199"/>
      <c r="F345" s="287">
        <v>83200</v>
      </c>
      <c r="H345" s="102">
        <v>3016</v>
      </c>
    </row>
    <row r="346" spans="1:8" x14ac:dyDescent="0.2">
      <c r="A346" s="286" t="s">
        <v>1</v>
      </c>
      <c r="B346" s="108" t="s">
        <v>72</v>
      </c>
      <c r="C346" s="198"/>
      <c r="D346" s="197" t="s">
        <v>309</v>
      </c>
      <c r="E346" s="199"/>
      <c r="F346" s="287">
        <v>83200</v>
      </c>
      <c r="H346" s="102">
        <v>34</v>
      </c>
    </row>
    <row r="347" spans="1:8" x14ac:dyDescent="0.2">
      <c r="A347" s="286" t="s">
        <v>1</v>
      </c>
      <c r="B347" s="108" t="s">
        <v>96</v>
      </c>
      <c r="C347" s="198"/>
      <c r="D347" s="197" t="s">
        <v>49</v>
      </c>
      <c r="E347" s="199"/>
      <c r="F347" s="287">
        <v>1143</v>
      </c>
      <c r="H347" s="102">
        <v>113</v>
      </c>
    </row>
    <row r="348" spans="1:8" x14ac:dyDescent="0.2">
      <c r="A348" s="286" t="s">
        <v>1</v>
      </c>
      <c r="B348" s="108" t="s">
        <v>113</v>
      </c>
      <c r="C348" s="198"/>
      <c r="D348" s="197" t="s">
        <v>312</v>
      </c>
      <c r="E348" s="199"/>
      <c r="F348" s="287">
        <v>345081.1</v>
      </c>
      <c r="H348" s="102">
        <v>63</v>
      </c>
    </row>
    <row r="349" spans="1:8" x14ac:dyDescent="0.2">
      <c r="A349" s="286" t="s">
        <v>1</v>
      </c>
      <c r="B349" s="108" t="s">
        <v>177</v>
      </c>
      <c r="C349" s="198"/>
      <c r="D349" s="197" t="s">
        <v>66</v>
      </c>
      <c r="E349" s="199"/>
      <c r="F349" s="287">
        <v>1518340</v>
      </c>
      <c r="H349" s="102">
        <v>11739</v>
      </c>
    </row>
    <row r="350" spans="1:8" x14ac:dyDescent="0.2">
      <c r="A350" s="286" t="s">
        <v>1</v>
      </c>
      <c r="B350" s="108" t="s">
        <v>178</v>
      </c>
      <c r="C350" s="198"/>
      <c r="D350" s="197" t="s">
        <v>32</v>
      </c>
      <c r="E350" s="199"/>
      <c r="F350" s="287">
        <v>256053.3</v>
      </c>
      <c r="H350" s="102">
        <v>7497</v>
      </c>
    </row>
    <row r="351" spans="1:8" x14ac:dyDescent="0.2">
      <c r="A351" s="286" t="s">
        <v>1</v>
      </c>
      <c r="B351" s="108" t="s">
        <v>103</v>
      </c>
      <c r="C351" s="198"/>
      <c r="D351" s="197" t="s">
        <v>287</v>
      </c>
      <c r="E351" s="199"/>
      <c r="F351" s="287">
        <v>531</v>
      </c>
      <c r="H351" s="102">
        <v>213</v>
      </c>
    </row>
    <row r="352" spans="1:8" x14ac:dyDescent="0.2">
      <c r="A352" s="286" t="s">
        <v>1</v>
      </c>
      <c r="B352" s="108" t="s">
        <v>179</v>
      </c>
      <c r="C352" s="198"/>
      <c r="D352" s="197" t="s">
        <v>66</v>
      </c>
      <c r="E352" s="199"/>
      <c r="F352" s="287">
        <v>617.20000000000005</v>
      </c>
      <c r="H352" s="102">
        <v>607</v>
      </c>
    </row>
    <row r="353" spans="1:8" ht="13.5" customHeight="1" x14ac:dyDescent="0.2">
      <c r="A353" s="288" t="s">
        <v>1</v>
      </c>
      <c r="B353" s="129" t="s">
        <v>180</v>
      </c>
      <c r="C353" s="149"/>
      <c r="D353" s="150" t="s">
        <v>66</v>
      </c>
      <c r="E353" s="145"/>
      <c r="F353" s="289">
        <v>334.6</v>
      </c>
      <c r="H353" s="102">
        <v>100</v>
      </c>
    </row>
    <row r="354" spans="1:8" x14ac:dyDescent="0.2">
      <c r="A354" s="286" t="s">
        <v>1</v>
      </c>
      <c r="B354" s="108" t="s">
        <v>181</v>
      </c>
      <c r="C354" s="198"/>
      <c r="D354" s="197" t="s">
        <v>287</v>
      </c>
      <c r="E354" s="199"/>
      <c r="F354" s="287">
        <v>1170.9000000000001</v>
      </c>
      <c r="H354" s="102">
        <v>1410</v>
      </c>
    </row>
    <row r="355" spans="1:8" x14ac:dyDescent="0.2">
      <c r="A355" s="288" t="s">
        <v>1</v>
      </c>
      <c r="B355" s="129" t="s">
        <v>183</v>
      </c>
      <c r="C355" s="149"/>
      <c r="D355" s="150" t="s">
        <v>32</v>
      </c>
      <c r="E355" s="145"/>
      <c r="F355" s="289">
        <v>1688.1</v>
      </c>
      <c r="H355" s="102">
        <v>1751</v>
      </c>
    </row>
    <row r="356" spans="1:8" x14ac:dyDescent="0.2">
      <c r="A356" s="286" t="s">
        <v>1</v>
      </c>
      <c r="B356" s="108" t="s">
        <v>168</v>
      </c>
      <c r="C356" s="198"/>
      <c r="D356" s="197" t="s">
        <v>49</v>
      </c>
      <c r="E356" s="199"/>
      <c r="F356" s="287">
        <v>7857.1</v>
      </c>
      <c r="H356" s="102">
        <v>1298</v>
      </c>
    </row>
    <row r="357" spans="1:8" x14ac:dyDescent="0.2">
      <c r="A357" s="286" t="s">
        <v>1</v>
      </c>
      <c r="B357" s="108" t="s">
        <v>184</v>
      </c>
      <c r="C357" s="198"/>
      <c r="D357" s="197" t="s">
        <v>32</v>
      </c>
      <c r="E357" s="199"/>
      <c r="F357" s="287">
        <v>105</v>
      </c>
      <c r="H357" s="102">
        <v>22</v>
      </c>
    </row>
    <row r="358" spans="1:8" x14ac:dyDescent="0.2">
      <c r="A358" s="286" t="s">
        <v>1</v>
      </c>
      <c r="B358" s="108" t="s">
        <v>185</v>
      </c>
      <c r="C358" s="198"/>
      <c r="D358" s="197" t="s">
        <v>66</v>
      </c>
      <c r="E358" s="199"/>
      <c r="F358" s="287">
        <v>346.2</v>
      </c>
      <c r="H358" s="102">
        <v>16527</v>
      </c>
    </row>
    <row r="359" spans="1:8" x14ac:dyDescent="0.2">
      <c r="A359" s="290" t="s">
        <v>1</v>
      </c>
      <c r="B359" s="107" t="s">
        <v>589</v>
      </c>
      <c r="C359" s="198"/>
      <c r="D359" s="197" t="s">
        <v>609</v>
      </c>
      <c r="E359" s="199"/>
      <c r="F359" s="287">
        <v>713.4</v>
      </c>
      <c r="H359" s="102">
        <v>3507</v>
      </c>
    </row>
    <row r="360" spans="1:8" x14ac:dyDescent="0.2">
      <c r="A360" s="286" t="s">
        <v>1</v>
      </c>
      <c r="B360" s="108" t="s">
        <v>59</v>
      </c>
      <c r="C360" s="198"/>
      <c r="D360" s="197" t="s">
        <v>287</v>
      </c>
      <c r="E360" s="199"/>
      <c r="F360" s="287">
        <v>35534.5</v>
      </c>
      <c r="H360" s="102">
        <v>892</v>
      </c>
    </row>
    <row r="361" spans="1:8" x14ac:dyDescent="0.2">
      <c r="A361" s="286" t="s">
        <v>1</v>
      </c>
      <c r="B361" s="108" t="s">
        <v>43</v>
      </c>
      <c r="C361" s="198"/>
      <c r="D361" s="197" t="s">
        <v>314</v>
      </c>
      <c r="E361" s="199"/>
      <c r="F361" s="287">
        <v>18436</v>
      </c>
      <c r="H361" s="102">
        <v>1449</v>
      </c>
    </row>
    <row r="362" spans="1:8" x14ac:dyDescent="0.2">
      <c r="A362" s="286" t="s">
        <v>1</v>
      </c>
      <c r="B362" s="108" t="s">
        <v>77</v>
      </c>
      <c r="C362" s="198"/>
      <c r="D362" s="197" t="s">
        <v>287</v>
      </c>
      <c r="E362" s="199"/>
      <c r="F362" s="287">
        <v>624</v>
      </c>
      <c r="H362" s="102">
        <v>2485</v>
      </c>
    </row>
    <row r="363" spans="1:8" x14ac:dyDescent="0.2">
      <c r="A363" s="286" t="s">
        <v>1</v>
      </c>
      <c r="B363" s="108" t="s">
        <v>189</v>
      </c>
      <c r="C363" s="198"/>
      <c r="D363" s="197" t="s">
        <v>287</v>
      </c>
      <c r="E363" s="199"/>
      <c r="F363" s="287">
        <v>4130</v>
      </c>
      <c r="H363" s="102">
        <v>1348</v>
      </c>
    </row>
    <row r="364" spans="1:8" x14ac:dyDescent="0.2">
      <c r="A364" s="286" t="s">
        <v>1</v>
      </c>
      <c r="B364" s="108" t="s">
        <v>190</v>
      </c>
      <c r="C364" s="198"/>
      <c r="D364" s="197" t="s">
        <v>32</v>
      </c>
      <c r="E364" s="199"/>
      <c r="F364" s="287">
        <v>302.7</v>
      </c>
      <c r="H364" s="102">
        <v>1605</v>
      </c>
    </row>
    <row r="365" spans="1:8" x14ac:dyDescent="0.2">
      <c r="A365" s="286" t="s">
        <v>1</v>
      </c>
      <c r="B365" s="108" t="s">
        <v>191</v>
      </c>
      <c r="C365" s="198"/>
      <c r="D365" s="197" t="s">
        <v>32</v>
      </c>
      <c r="E365" s="199"/>
      <c r="F365" s="287">
        <v>87.8</v>
      </c>
      <c r="H365" s="102">
        <v>4211</v>
      </c>
    </row>
    <row r="366" spans="1:8" x14ac:dyDescent="0.2">
      <c r="A366" s="290" t="s">
        <v>1</v>
      </c>
      <c r="B366" s="107" t="s">
        <v>591</v>
      </c>
      <c r="C366" s="198"/>
      <c r="D366" s="197" t="s">
        <v>32</v>
      </c>
      <c r="E366" s="199"/>
      <c r="F366" s="287">
        <v>102948.5</v>
      </c>
      <c r="H366" s="102">
        <v>4855</v>
      </c>
    </row>
    <row r="367" spans="1:8" x14ac:dyDescent="0.2">
      <c r="A367" s="290" t="s">
        <v>1</v>
      </c>
      <c r="B367" s="107" t="s">
        <v>601</v>
      </c>
      <c r="C367" s="198"/>
      <c r="D367" s="197" t="s">
        <v>32</v>
      </c>
      <c r="E367" s="199"/>
      <c r="F367" s="287">
        <v>221.6</v>
      </c>
      <c r="H367" s="102">
        <v>34</v>
      </c>
    </row>
    <row r="368" spans="1:8" x14ac:dyDescent="0.2">
      <c r="A368" s="290" t="s">
        <v>1</v>
      </c>
      <c r="B368" s="107" t="s">
        <v>602</v>
      </c>
      <c r="C368" s="198"/>
      <c r="D368" s="197" t="s">
        <v>32</v>
      </c>
      <c r="E368" s="199"/>
      <c r="F368" s="287">
        <v>221.6</v>
      </c>
      <c r="H368" s="102">
        <v>75</v>
      </c>
    </row>
    <row r="369" spans="1:8" x14ac:dyDescent="0.2">
      <c r="A369" s="290" t="s">
        <v>1</v>
      </c>
      <c r="B369" s="107" t="s">
        <v>598</v>
      </c>
      <c r="C369" s="198"/>
      <c r="D369" s="197" t="s">
        <v>32</v>
      </c>
      <c r="E369" s="199"/>
      <c r="F369" s="287">
        <v>248.6</v>
      </c>
      <c r="H369" s="102">
        <v>27</v>
      </c>
    </row>
    <row r="370" spans="1:8" x14ac:dyDescent="0.2">
      <c r="A370" s="290" t="s">
        <v>1</v>
      </c>
      <c r="B370" s="107" t="s">
        <v>597</v>
      </c>
      <c r="C370" s="198"/>
      <c r="D370" s="197" t="s">
        <v>32</v>
      </c>
      <c r="E370" s="199"/>
      <c r="F370" s="287">
        <v>287.5</v>
      </c>
      <c r="H370" s="102">
        <v>762</v>
      </c>
    </row>
    <row r="371" spans="1:8" x14ac:dyDescent="0.2">
      <c r="A371" s="286" t="s">
        <v>1</v>
      </c>
      <c r="B371" s="108" t="s">
        <v>192</v>
      </c>
      <c r="C371" s="198"/>
      <c r="D371" s="197" t="s">
        <v>287</v>
      </c>
      <c r="E371" s="199"/>
      <c r="F371" s="287">
        <v>4101</v>
      </c>
      <c r="H371" s="102">
        <v>1001</v>
      </c>
    </row>
    <row r="372" spans="1:8" x14ac:dyDescent="0.2">
      <c r="A372" s="290" t="s">
        <v>1</v>
      </c>
      <c r="B372" s="107" t="s">
        <v>590</v>
      </c>
      <c r="C372" s="198"/>
      <c r="D372" s="197" t="s">
        <v>32</v>
      </c>
      <c r="E372" s="199"/>
      <c r="F372" s="287">
        <v>6337.2</v>
      </c>
    </row>
    <row r="373" spans="1:8" x14ac:dyDescent="0.2">
      <c r="A373" s="286" t="s">
        <v>1</v>
      </c>
      <c r="B373" s="153" t="s">
        <v>80</v>
      </c>
      <c r="C373" s="154"/>
      <c r="D373" s="155" t="s">
        <v>287</v>
      </c>
      <c r="E373" s="156"/>
      <c r="F373" s="291">
        <v>1374</v>
      </c>
    </row>
    <row r="374" spans="1:8" x14ac:dyDescent="0.2">
      <c r="A374" s="286" t="s">
        <v>1</v>
      </c>
      <c r="B374" s="108" t="s">
        <v>194</v>
      </c>
      <c r="C374" s="198"/>
      <c r="D374" s="197" t="s">
        <v>287</v>
      </c>
      <c r="E374" s="199"/>
      <c r="F374" s="287">
        <v>130550.5</v>
      </c>
    </row>
    <row r="375" spans="1:8" x14ac:dyDescent="0.2">
      <c r="A375" s="286" t="s">
        <v>1</v>
      </c>
      <c r="B375" s="108" t="s">
        <v>33</v>
      </c>
      <c r="C375" s="198"/>
      <c r="D375" s="157" t="s">
        <v>287</v>
      </c>
      <c r="E375" s="199"/>
      <c r="F375" s="287">
        <v>25169</v>
      </c>
    </row>
    <row r="376" spans="1:8" x14ac:dyDescent="0.2">
      <c r="A376" s="286" t="s">
        <v>1</v>
      </c>
      <c r="B376" s="108" t="s">
        <v>195</v>
      </c>
      <c r="C376" s="198"/>
      <c r="D376" s="157" t="s">
        <v>86</v>
      </c>
      <c r="E376" s="199"/>
      <c r="F376" s="287">
        <v>3885</v>
      </c>
    </row>
    <row r="377" spans="1:8" x14ac:dyDescent="0.2">
      <c r="A377" s="286" t="s">
        <v>1</v>
      </c>
      <c r="B377" s="108" t="s">
        <v>197</v>
      </c>
      <c r="C377" s="198"/>
      <c r="D377" s="157" t="s">
        <v>287</v>
      </c>
      <c r="E377" s="199"/>
      <c r="F377" s="287">
        <v>49622.5</v>
      </c>
    </row>
    <row r="378" spans="1:8" x14ac:dyDescent="0.2">
      <c r="A378" s="286" t="s">
        <v>1</v>
      </c>
      <c r="B378" s="108" t="s">
        <v>51</v>
      </c>
      <c r="C378" s="198"/>
      <c r="D378" s="197" t="s">
        <v>287</v>
      </c>
      <c r="E378" s="199"/>
      <c r="F378" s="287">
        <v>26976.7</v>
      </c>
    </row>
    <row r="379" spans="1:8" x14ac:dyDescent="0.2">
      <c r="A379" s="286" t="s">
        <v>1</v>
      </c>
      <c r="B379" s="108" t="s">
        <v>198</v>
      </c>
      <c r="C379" s="198"/>
      <c r="D379" s="197" t="s">
        <v>49</v>
      </c>
      <c r="E379" s="199"/>
      <c r="F379" s="287">
        <v>2680.3</v>
      </c>
    </row>
    <row r="380" spans="1:8" x14ac:dyDescent="0.2">
      <c r="A380" s="286" t="s">
        <v>1</v>
      </c>
      <c r="B380" s="108" t="s">
        <v>199</v>
      </c>
      <c r="C380" s="198"/>
      <c r="D380" s="197" t="s">
        <v>66</v>
      </c>
      <c r="E380" s="199"/>
      <c r="F380" s="287">
        <v>4338.5</v>
      </c>
    </row>
    <row r="381" spans="1:8" x14ac:dyDescent="0.2">
      <c r="A381" s="290" t="s">
        <v>1</v>
      </c>
      <c r="B381" s="107" t="s">
        <v>599</v>
      </c>
      <c r="C381" s="198"/>
      <c r="D381" s="197" t="s">
        <v>32</v>
      </c>
      <c r="E381" s="199"/>
      <c r="F381" s="287">
        <v>227.1</v>
      </c>
    </row>
    <row r="382" spans="1:8" x14ac:dyDescent="0.2">
      <c r="A382" s="290" t="s">
        <v>1</v>
      </c>
      <c r="B382" s="107" t="s">
        <v>600</v>
      </c>
      <c r="C382" s="198"/>
      <c r="D382" s="197" t="s">
        <v>32</v>
      </c>
      <c r="E382" s="199"/>
      <c r="F382" s="287">
        <v>140.5</v>
      </c>
    </row>
    <row r="383" spans="1:8" x14ac:dyDescent="0.2">
      <c r="A383" s="286" t="s">
        <v>1</v>
      </c>
      <c r="B383" s="108" t="s">
        <v>37</v>
      </c>
      <c r="C383" s="198"/>
      <c r="D383" s="197" t="s">
        <v>287</v>
      </c>
      <c r="E383" s="199"/>
      <c r="F383" s="287">
        <v>7423.7</v>
      </c>
    </row>
    <row r="384" spans="1:8" x14ac:dyDescent="0.2">
      <c r="A384" s="286" t="s">
        <v>1</v>
      </c>
      <c r="B384" s="108" t="s">
        <v>200</v>
      </c>
      <c r="C384" s="198"/>
      <c r="D384" s="197" t="s">
        <v>66</v>
      </c>
      <c r="E384" s="199"/>
      <c r="F384" s="287">
        <v>4026</v>
      </c>
    </row>
    <row r="385" spans="1:6" x14ac:dyDescent="0.2">
      <c r="A385" s="286" t="s">
        <v>1</v>
      </c>
      <c r="B385" s="108" t="s">
        <v>201</v>
      </c>
      <c r="C385" s="198"/>
      <c r="D385" s="197" t="s">
        <v>49</v>
      </c>
      <c r="E385" s="199"/>
      <c r="F385" s="287">
        <v>4794.8999999999996</v>
      </c>
    </row>
    <row r="386" spans="1:6" x14ac:dyDescent="0.2">
      <c r="A386" s="286" t="s">
        <v>1</v>
      </c>
      <c r="B386" s="108" t="s">
        <v>202</v>
      </c>
      <c r="C386" s="198"/>
      <c r="D386" s="197" t="s">
        <v>66</v>
      </c>
      <c r="E386" s="199"/>
      <c r="F386" s="287">
        <v>12576.9</v>
      </c>
    </row>
    <row r="387" spans="1:6" x14ac:dyDescent="0.2">
      <c r="A387" s="286" t="s">
        <v>1</v>
      </c>
      <c r="B387" s="108" t="s">
        <v>91</v>
      </c>
      <c r="C387" s="198"/>
      <c r="D387" s="197" t="s">
        <v>92</v>
      </c>
      <c r="E387" s="199"/>
      <c r="F387" s="287">
        <v>1881839.99</v>
      </c>
    </row>
    <row r="388" spans="1:6" x14ac:dyDescent="0.2">
      <c r="A388" s="286" t="s">
        <v>1</v>
      </c>
      <c r="B388" s="108" t="s">
        <v>93</v>
      </c>
      <c r="C388" s="198"/>
      <c r="D388" s="197" t="s">
        <v>317</v>
      </c>
      <c r="E388" s="199"/>
      <c r="F388" s="287">
        <v>32933.17</v>
      </c>
    </row>
    <row r="389" spans="1:6" x14ac:dyDescent="0.2">
      <c r="A389" s="286" t="s">
        <v>1</v>
      </c>
      <c r="B389" s="108" t="s">
        <v>97</v>
      </c>
      <c r="C389" s="198"/>
      <c r="D389" s="197" t="s">
        <v>318</v>
      </c>
      <c r="E389" s="199"/>
      <c r="F389" s="287">
        <v>72646.69</v>
      </c>
    </row>
    <row r="390" spans="1:6" x14ac:dyDescent="0.2">
      <c r="A390" s="286" t="s">
        <v>1</v>
      </c>
      <c r="B390" s="108" t="s">
        <v>203</v>
      </c>
      <c r="C390" s="198"/>
      <c r="D390" s="197" t="s">
        <v>317</v>
      </c>
      <c r="E390" s="199"/>
      <c r="F390" s="287">
        <v>26152.81</v>
      </c>
    </row>
    <row r="391" spans="1:6" x14ac:dyDescent="0.2">
      <c r="A391" s="286" t="s">
        <v>1</v>
      </c>
      <c r="B391" s="108" t="s">
        <v>578</v>
      </c>
      <c r="C391" s="151"/>
      <c r="D391" s="158" t="s">
        <v>125</v>
      </c>
      <c r="E391" s="159"/>
      <c r="F391" s="287">
        <v>2552673</v>
      </c>
    </row>
    <row r="392" spans="1:6" x14ac:dyDescent="0.2">
      <c r="A392" s="286" t="s">
        <v>1</v>
      </c>
      <c r="B392" s="108" t="s">
        <v>31</v>
      </c>
      <c r="C392" s="198"/>
      <c r="D392" s="157" t="s">
        <v>32</v>
      </c>
      <c r="E392" s="199"/>
      <c r="F392" s="287">
        <v>2017103</v>
      </c>
    </row>
    <row r="393" spans="1:6" x14ac:dyDescent="0.2">
      <c r="A393" s="286" t="s">
        <v>1</v>
      </c>
      <c r="B393" s="108" t="s">
        <v>204</v>
      </c>
      <c r="C393" s="198"/>
      <c r="D393" s="157" t="s">
        <v>49</v>
      </c>
      <c r="E393" s="199"/>
      <c r="F393" s="287">
        <v>1543177</v>
      </c>
    </row>
    <row r="394" spans="1:6" x14ac:dyDescent="0.2">
      <c r="A394" s="292" t="s">
        <v>1</v>
      </c>
      <c r="B394" s="219">
        <v>10745</v>
      </c>
      <c r="C394" s="220"/>
      <c r="D394" s="221" t="s">
        <v>716</v>
      </c>
      <c r="E394" s="222"/>
      <c r="F394" s="293">
        <v>48430</v>
      </c>
    </row>
    <row r="395" spans="1:6" x14ac:dyDescent="0.2">
      <c r="A395" s="292" t="s">
        <v>1</v>
      </c>
      <c r="B395" s="219" t="s">
        <v>714</v>
      </c>
      <c r="C395" s="220"/>
      <c r="D395" s="221" t="s">
        <v>709</v>
      </c>
      <c r="E395" s="222"/>
      <c r="F395" s="293">
        <v>125673</v>
      </c>
    </row>
    <row r="396" spans="1:6" x14ac:dyDescent="0.2">
      <c r="A396" s="292" t="s">
        <v>1</v>
      </c>
      <c r="B396" s="219" t="s">
        <v>708</v>
      </c>
      <c r="C396" s="220"/>
      <c r="D396" s="221" t="s">
        <v>709</v>
      </c>
      <c r="E396" s="222"/>
      <c r="F396" s="293">
        <v>536</v>
      </c>
    </row>
    <row r="397" spans="1:6" x14ac:dyDescent="0.2">
      <c r="A397" s="292" t="s">
        <v>1</v>
      </c>
      <c r="B397" s="219" t="s">
        <v>707</v>
      </c>
      <c r="C397" s="220"/>
      <c r="D397" s="221" t="s">
        <v>92</v>
      </c>
      <c r="E397" s="222"/>
      <c r="F397" s="293">
        <v>22030</v>
      </c>
    </row>
    <row r="398" spans="1:6" x14ac:dyDescent="0.2">
      <c r="A398" s="292" t="s">
        <v>1</v>
      </c>
      <c r="B398" s="219" t="s">
        <v>715</v>
      </c>
      <c r="C398" s="220"/>
      <c r="D398" s="221" t="s">
        <v>92</v>
      </c>
      <c r="E398" s="222"/>
      <c r="F398" s="293">
        <v>106430</v>
      </c>
    </row>
    <row r="399" spans="1:6" x14ac:dyDescent="0.2">
      <c r="A399" s="292" t="s">
        <v>1</v>
      </c>
      <c r="B399" s="219" t="s">
        <v>713</v>
      </c>
      <c r="C399" s="220"/>
      <c r="D399" s="221" t="s">
        <v>709</v>
      </c>
      <c r="E399" s="222"/>
      <c r="F399" s="293">
        <v>9718</v>
      </c>
    </row>
    <row r="400" spans="1:6" x14ac:dyDescent="0.2">
      <c r="A400" s="292" t="s">
        <v>1</v>
      </c>
      <c r="B400" s="219" t="s">
        <v>712</v>
      </c>
      <c r="C400" s="220"/>
      <c r="D400" s="221" t="s">
        <v>125</v>
      </c>
      <c r="E400" s="222"/>
      <c r="F400" s="293">
        <v>155800</v>
      </c>
    </row>
    <row r="401" spans="1:12" x14ac:dyDescent="0.2">
      <c r="A401" s="292" t="s">
        <v>1</v>
      </c>
      <c r="B401" s="219" t="s">
        <v>710</v>
      </c>
      <c r="C401" s="220"/>
      <c r="D401" s="221" t="s">
        <v>709</v>
      </c>
      <c r="E401" s="222"/>
      <c r="F401" s="293">
        <v>4308</v>
      </c>
    </row>
    <row r="402" spans="1:12" x14ac:dyDescent="0.2">
      <c r="A402" s="292" t="s">
        <v>1</v>
      </c>
      <c r="B402" s="219" t="s">
        <v>711</v>
      </c>
      <c r="C402" s="220"/>
      <c r="D402" s="221" t="s">
        <v>92</v>
      </c>
      <c r="E402" s="222"/>
      <c r="F402" s="293">
        <v>47024</v>
      </c>
    </row>
    <row r="403" spans="1:12" x14ac:dyDescent="0.2">
      <c r="A403" s="292" t="s">
        <v>1</v>
      </c>
      <c r="B403" s="219" t="s">
        <v>717</v>
      </c>
      <c r="C403" s="220"/>
      <c r="D403" s="221" t="s">
        <v>92</v>
      </c>
      <c r="E403" s="222"/>
      <c r="F403" s="293">
        <v>319000</v>
      </c>
    </row>
    <row r="404" spans="1:12" x14ac:dyDescent="0.2">
      <c r="A404" s="292" t="s">
        <v>1</v>
      </c>
      <c r="B404" s="219" t="s">
        <v>718</v>
      </c>
      <c r="C404" s="220"/>
      <c r="D404" s="221" t="s">
        <v>56</v>
      </c>
      <c r="E404" s="222"/>
      <c r="F404" s="293">
        <v>105850</v>
      </c>
    </row>
    <row r="405" spans="1:12" x14ac:dyDescent="0.2">
      <c r="A405" s="292" t="s">
        <v>1</v>
      </c>
      <c r="B405" s="219" t="s">
        <v>719</v>
      </c>
      <c r="C405" s="220"/>
      <c r="D405" s="221" t="s">
        <v>709</v>
      </c>
      <c r="E405" s="222"/>
      <c r="F405" s="293">
        <v>4120030</v>
      </c>
    </row>
    <row r="406" spans="1:12" x14ac:dyDescent="0.2">
      <c r="A406" s="292" t="s">
        <v>1</v>
      </c>
      <c r="B406" s="219" t="s">
        <v>720</v>
      </c>
      <c r="C406" s="220"/>
      <c r="D406" s="221" t="s">
        <v>49</v>
      </c>
      <c r="E406" s="222"/>
      <c r="F406" s="293">
        <v>71630</v>
      </c>
    </row>
    <row r="407" spans="1:12" x14ac:dyDescent="0.2">
      <c r="A407" s="292" t="s">
        <v>1</v>
      </c>
      <c r="B407" s="219" t="s">
        <v>721</v>
      </c>
      <c r="C407" s="220"/>
      <c r="D407" s="221" t="s">
        <v>56</v>
      </c>
      <c r="E407" s="222"/>
      <c r="F407" s="293">
        <v>219530</v>
      </c>
    </row>
    <row r="408" spans="1:12" ht="13.5" thickBot="1" x14ac:dyDescent="0.25">
      <c r="A408" s="294" t="s">
        <v>1</v>
      </c>
      <c r="B408" s="258" t="s">
        <v>722</v>
      </c>
      <c r="C408" s="259"/>
      <c r="D408" s="260" t="s">
        <v>125</v>
      </c>
      <c r="E408" s="261"/>
      <c r="F408" s="295">
        <v>1552370</v>
      </c>
    </row>
    <row r="409" spans="1:12" s="178" customFormat="1" x14ac:dyDescent="0.2">
      <c r="A409" s="244"/>
      <c r="B409" s="233"/>
      <c r="C409" s="233"/>
      <c r="D409" s="234"/>
      <c r="E409" s="235"/>
      <c r="F409" s="229"/>
      <c r="G409" s="230"/>
      <c r="H409" s="230"/>
      <c r="I409" s="231"/>
    </row>
    <row r="410" spans="1:12" s="178" customFormat="1" x14ac:dyDescent="0.2">
      <c r="A410" s="190"/>
      <c r="B410" s="191"/>
      <c r="C410" s="191"/>
      <c r="D410" s="192"/>
      <c r="E410" s="190"/>
      <c r="F410" s="229"/>
      <c r="G410" s="190"/>
      <c r="H410" s="190"/>
      <c r="I410" s="190"/>
    </row>
    <row r="411" spans="1:12" x14ac:dyDescent="0.2">
      <c r="A411" s="265" t="s">
        <v>13</v>
      </c>
      <c r="B411" s="178"/>
      <c r="C411" s="268"/>
      <c r="D411" s="178"/>
      <c r="E411" s="190"/>
      <c r="F411" s="266">
        <f>SUM(F206:F408)</f>
        <v>45987087.600000009</v>
      </c>
      <c r="H411" s="102">
        <f>SUM(H206:H408)</f>
        <v>397858</v>
      </c>
    </row>
    <row r="412" spans="1:12" x14ac:dyDescent="0.2">
      <c r="A412" s="178"/>
      <c r="B412" s="178"/>
      <c r="C412" s="268"/>
      <c r="D412" s="178"/>
      <c r="E412" s="190"/>
      <c r="F412" s="243"/>
    </row>
    <row r="413" spans="1:12" s="168" customFormat="1" ht="18.75" x14ac:dyDescent="0.3">
      <c r="A413" s="312" t="s">
        <v>6</v>
      </c>
      <c r="B413" s="312"/>
      <c r="C413" s="313"/>
      <c r="D413" s="313"/>
      <c r="E413" s="252"/>
      <c r="F413" s="269"/>
      <c r="G413" s="193"/>
      <c r="H413" s="193"/>
      <c r="I413" s="193"/>
      <c r="J413" s="194"/>
      <c r="K413" s="194"/>
      <c r="L413" s="194"/>
    </row>
    <row r="414" spans="1:12" s="168" customFormat="1" ht="18" x14ac:dyDescent="0.25">
      <c r="A414" s="312"/>
      <c r="B414" s="312"/>
      <c r="C414" s="313"/>
      <c r="D414" s="312"/>
      <c r="E414" s="271"/>
      <c r="F414" s="165"/>
      <c r="G414" s="193"/>
      <c r="H414" s="193"/>
      <c r="I414" s="193"/>
      <c r="J414" s="194"/>
      <c r="K414" s="194"/>
      <c r="L414" s="194"/>
    </row>
    <row r="415" spans="1:12" s="168" customFormat="1" ht="18.75" x14ac:dyDescent="0.3">
      <c r="A415" s="312" t="s">
        <v>760</v>
      </c>
      <c r="B415" s="312"/>
      <c r="C415" s="313"/>
      <c r="D415" s="313"/>
      <c r="E415" s="252"/>
      <c r="F415" s="269"/>
      <c r="G415" s="193"/>
      <c r="H415" s="193"/>
      <c r="I415" s="193"/>
      <c r="J415" s="194"/>
      <c r="K415" s="194"/>
      <c r="L415" s="194"/>
    </row>
    <row r="416" spans="1:12" s="168" customFormat="1" ht="18" x14ac:dyDescent="0.25">
      <c r="A416" s="165"/>
      <c r="B416" s="165"/>
      <c r="C416" s="270"/>
      <c r="D416" s="165"/>
      <c r="E416" s="271"/>
      <c r="F416" s="165"/>
      <c r="G416" s="193"/>
      <c r="H416" s="193"/>
      <c r="I416" s="193"/>
      <c r="J416" s="194"/>
      <c r="K416" s="194"/>
      <c r="L416" s="194"/>
    </row>
    <row r="417" spans="1:12" s="168" customFormat="1" ht="18" x14ac:dyDescent="0.25">
      <c r="A417" s="165"/>
      <c r="B417" s="165"/>
      <c r="C417" s="270"/>
      <c r="D417" s="165"/>
      <c r="E417" s="271"/>
      <c r="F417" s="165"/>
      <c r="G417" s="193"/>
      <c r="H417" s="193"/>
      <c r="I417" s="193"/>
      <c r="J417" s="194"/>
      <c r="K417" s="194"/>
      <c r="L417" s="194"/>
    </row>
    <row r="418" spans="1:12" s="168" customFormat="1" ht="18" x14ac:dyDescent="0.25">
      <c r="A418" s="165"/>
      <c r="B418" s="165"/>
      <c r="C418" s="270"/>
      <c r="D418" s="165"/>
      <c r="E418" s="271"/>
      <c r="F418" s="165"/>
      <c r="G418" s="193"/>
      <c r="H418" s="193"/>
      <c r="I418" s="193"/>
      <c r="J418" s="194"/>
      <c r="K418" s="194"/>
      <c r="L418" s="194"/>
    </row>
    <row r="419" spans="1:12" s="168" customFormat="1" ht="18.75" x14ac:dyDescent="0.3">
      <c r="A419" s="272" t="s">
        <v>644</v>
      </c>
      <c r="B419" s="273"/>
      <c r="C419" s="274"/>
      <c r="D419" s="275"/>
      <c r="E419" s="276"/>
      <c r="F419" s="275"/>
      <c r="G419" s="195"/>
      <c r="H419" s="193"/>
      <c r="I419" s="193"/>
      <c r="J419" s="194"/>
      <c r="K419" s="194"/>
      <c r="L419" s="194"/>
    </row>
    <row r="420" spans="1:12" s="168" customFormat="1" ht="18" x14ac:dyDescent="0.25">
      <c r="A420" s="275"/>
      <c r="B420" s="275"/>
      <c r="C420" s="274"/>
      <c r="D420" s="275"/>
      <c r="E420" s="276"/>
      <c r="F420" s="275"/>
      <c r="G420" s="195"/>
      <c r="H420" s="193"/>
      <c r="I420" s="193"/>
      <c r="J420" s="194"/>
      <c r="K420" s="194"/>
      <c r="L420" s="194"/>
    </row>
    <row r="421" spans="1:12" s="168" customFormat="1" ht="18" x14ac:dyDescent="0.25">
      <c r="A421" s="275"/>
      <c r="B421" s="275"/>
      <c r="C421" s="274"/>
      <c r="D421" s="281" t="s">
        <v>755</v>
      </c>
      <c r="E421" s="276"/>
      <c r="F421" s="275"/>
      <c r="G421" s="195"/>
      <c r="H421" s="193"/>
      <c r="I421" s="193"/>
      <c r="J421" s="194"/>
      <c r="K421" s="194"/>
      <c r="L421" s="194"/>
    </row>
    <row r="422" spans="1:12" s="168" customFormat="1" ht="18" x14ac:dyDescent="0.25">
      <c r="A422" s="277"/>
      <c r="B422" s="275"/>
      <c r="C422" s="278"/>
      <c r="D422" s="281"/>
      <c r="E422" s="279"/>
      <c r="F422" s="280"/>
      <c r="G422" s="182"/>
      <c r="H422" s="162"/>
      <c r="I422" s="162"/>
    </row>
    <row r="423" spans="1:12" s="168" customFormat="1" ht="18" x14ac:dyDescent="0.25">
      <c r="A423" s="275"/>
      <c r="B423" s="275"/>
      <c r="C423" s="274"/>
      <c r="D423" s="281"/>
      <c r="E423" s="276"/>
      <c r="F423" s="275"/>
      <c r="G423" s="182"/>
      <c r="H423" s="162"/>
      <c r="I423" s="162"/>
    </row>
    <row r="424" spans="1:12" s="168" customFormat="1" ht="18" x14ac:dyDescent="0.25">
      <c r="A424" s="100"/>
      <c r="B424" s="100"/>
      <c r="C424" s="180"/>
      <c r="D424" s="281" t="s">
        <v>756</v>
      </c>
      <c r="E424" s="181"/>
      <c r="F424" s="100"/>
      <c r="G424" s="162"/>
      <c r="H424" s="162"/>
      <c r="I424" s="162"/>
    </row>
    <row r="425" spans="1:12" s="168" customFormat="1" ht="18" x14ac:dyDescent="0.25">
      <c r="A425" s="183"/>
      <c r="B425" s="100"/>
      <c r="C425" s="184"/>
      <c r="D425" s="317"/>
      <c r="E425" s="317"/>
      <c r="F425" s="317"/>
      <c r="G425" s="162"/>
      <c r="H425" s="162"/>
      <c r="I425" s="162"/>
    </row>
    <row r="432" spans="1:12" x14ac:dyDescent="0.2">
      <c r="G432" s="163"/>
    </row>
    <row r="433" spans="7:7" x14ac:dyDescent="0.2">
      <c r="G433" s="163"/>
    </row>
    <row r="434" spans="7:7" x14ac:dyDescent="0.2">
      <c r="G434" s="185"/>
    </row>
    <row r="435" spans="7:7" x14ac:dyDescent="0.2">
      <c r="G435" s="163"/>
    </row>
  </sheetData>
  <sortState ref="A383:L397">
    <sortCondition ref="B383:B397"/>
  </sortState>
  <mergeCells count="14">
    <mergeCell ref="A12:F12"/>
    <mergeCell ref="A6:F6"/>
    <mergeCell ref="A5:F5"/>
    <mergeCell ref="A4:F4"/>
    <mergeCell ref="A10:F10"/>
    <mergeCell ref="A9:F9"/>
    <mergeCell ref="A8:F8"/>
    <mergeCell ref="A7:F7"/>
    <mergeCell ref="A11:F11"/>
    <mergeCell ref="J16:L16"/>
    <mergeCell ref="A13:F13"/>
    <mergeCell ref="D425:F425"/>
    <mergeCell ref="A16:C16"/>
    <mergeCell ref="D16:F16"/>
  </mergeCells>
  <phoneticPr fontId="5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9" fitToHeight="0" orientation="portrait" r:id="rId1"/>
  <headerFooter alignWithMargins="0">
    <oddHeader>&amp;R&amp;"Times New Roman,Obyčejné"&amp;18Příloha č. 2</oddHeader>
    <oddFooter>&amp;RStránka č.&amp;P z &amp;N</oddFooter>
  </headerFooter>
  <rowBreaks count="4" manualBreakCount="4">
    <brk id="84" max="5" man="1"/>
    <brk id="163" max="5" man="1"/>
    <brk id="248" max="5" man="1"/>
    <brk id="3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56"/>
  <sheetViews>
    <sheetView workbookViewId="0">
      <selection activeCell="E51" sqref="E51"/>
    </sheetView>
  </sheetViews>
  <sheetFormatPr defaultColWidth="20.7109375" defaultRowHeight="12.75" x14ac:dyDescent="0.2"/>
  <cols>
    <col min="1" max="1" width="15.7109375" style="94" bestFit="1" customWidth="1"/>
    <col min="2" max="2" width="10.42578125" style="96" bestFit="1" customWidth="1"/>
    <col min="3" max="3" width="16.42578125" bestFit="1" customWidth="1"/>
    <col min="4" max="4" width="7" customWidth="1"/>
    <col min="5" max="5" width="9.7109375" style="94" bestFit="1" customWidth="1"/>
    <col min="6" max="6" width="10.42578125" style="96" bestFit="1" customWidth="1"/>
    <col min="7" max="7" width="16.42578125" bestFit="1" customWidth="1"/>
    <col min="8" max="8" width="6.28515625" customWidth="1"/>
    <col min="9" max="9" width="18.5703125" style="94" bestFit="1" customWidth="1"/>
    <col min="10" max="10" width="10.42578125" style="96" bestFit="1" customWidth="1"/>
    <col min="11" max="11" width="17.7109375" customWidth="1"/>
    <col min="12" max="12" width="6.42578125" customWidth="1"/>
    <col min="13" max="13" width="10.140625" style="94" bestFit="1" customWidth="1"/>
    <col min="14" max="14" width="8.140625" style="96" bestFit="1" customWidth="1"/>
    <col min="15" max="15" width="16.42578125" bestFit="1" customWidth="1"/>
    <col min="16" max="16" width="8.140625" customWidth="1"/>
    <col min="17" max="17" width="10.7109375" style="94" bestFit="1" customWidth="1"/>
    <col min="18" max="18" width="8.140625" style="96" bestFit="1" customWidth="1"/>
    <col min="19" max="19" width="16.42578125" bestFit="1" customWidth="1"/>
  </cols>
  <sheetData>
    <row r="2" spans="1:19" ht="15.75" x14ac:dyDescent="0.2">
      <c r="A2" s="92" t="s">
        <v>386</v>
      </c>
      <c r="B2" s="88" t="s">
        <v>387</v>
      </c>
      <c r="C2" s="82" t="s">
        <v>388</v>
      </c>
      <c r="E2" s="92" t="s">
        <v>386</v>
      </c>
      <c r="F2" s="88" t="s">
        <v>387</v>
      </c>
      <c r="G2" s="82" t="s">
        <v>388</v>
      </c>
      <c r="I2" s="92" t="s">
        <v>386</v>
      </c>
      <c r="J2" s="88" t="s">
        <v>387</v>
      </c>
      <c r="K2" s="82" t="s">
        <v>388</v>
      </c>
      <c r="M2" s="92" t="s">
        <v>412</v>
      </c>
      <c r="N2" s="88" t="s">
        <v>413</v>
      </c>
      <c r="O2" s="87" t="s">
        <v>388</v>
      </c>
      <c r="Q2" s="92" t="s">
        <v>412</v>
      </c>
      <c r="R2" s="88" t="s">
        <v>413</v>
      </c>
      <c r="S2" s="88" t="s">
        <v>388</v>
      </c>
    </row>
    <row r="3" spans="1:19" ht="15.75" x14ac:dyDescent="0.2">
      <c r="A3" s="91" t="s">
        <v>83</v>
      </c>
      <c r="B3" s="83">
        <v>66</v>
      </c>
      <c r="C3" s="84">
        <v>52000</v>
      </c>
      <c r="E3" s="91" t="s">
        <v>75</v>
      </c>
      <c r="F3" s="83">
        <v>59</v>
      </c>
      <c r="G3" s="84">
        <v>47200</v>
      </c>
      <c r="I3" s="91" t="s">
        <v>181</v>
      </c>
      <c r="J3" s="83">
        <v>796</v>
      </c>
      <c r="K3" s="84">
        <v>2421</v>
      </c>
      <c r="M3" s="91" t="s">
        <v>62</v>
      </c>
      <c r="N3" s="83">
        <v>153</v>
      </c>
      <c r="O3" s="84">
        <v>774.9</v>
      </c>
      <c r="Q3" s="91" t="s">
        <v>419</v>
      </c>
      <c r="R3" s="85">
        <v>1039</v>
      </c>
      <c r="S3" s="84">
        <v>498720</v>
      </c>
    </row>
    <row r="4" spans="1:19" ht="15.75" x14ac:dyDescent="0.2">
      <c r="A4" s="91" t="s">
        <v>132</v>
      </c>
      <c r="B4" s="83">
        <v>12</v>
      </c>
      <c r="C4" s="84">
        <v>9600</v>
      </c>
      <c r="E4" s="91" t="s">
        <v>407</v>
      </c>
      <c r="F4" s="83">
        <v>47</v>
      </c>
      <c r="G4" s="84">
        <v>36800</v>
      </c>
      <c r="I4" s="91" t="s">
        <v>36</v>
      </c>
      <c r="J4" s="83">
        <v>1275</v>
      </c>
      <c r="K4" s="84">
        <v>3825</v>
      </c>
      <c r="M4" s="91" t="s">
        <v>62</v>
      </c>
      <c r="N4" s="83">
        <v>1</v>
      </c>
      <c r="O4" s="84">
        <v>5</v>
      </c>
      <c r="Q4" s="91" t="s">
        <v>420</v>
      </c>
      <c r="R4" s="85">
        <v>12528</v>
      </c>
      <c r="S4" s="84">
        <v>331390</v>
      </c>
    </row>
    <row r="5" spans="1:19" ht="15.75" x14ac:dyDescent="0.2">
      <c r="A5" s="91" t="s">
        <v>81</v>
      </c>
      <c r="B5" s="83">
        <v>55</v>
      </c>
      <c r="C5" s="84">
        <v>44800</v>
      </c>
      <c r="E5" s="91" t="s">
        <v>105</v>
      </c>
      <c r="F5" s="83">
        <v>34</v>
      </c>
      <c r="G5" s="84">
        <v>25600</v>
      </c>
      <c r="I5" s="91" t="s">
        <v>105</v>
      </c>
      <c r="J5" s="83">
        <v>78</v>
      </c>
      <c r="K5" s="84">
        <v>240</v>
      </c>
      <c r="M5" s="91" t="s">
        <v>62</v>
      </c>
      <c r="N5" s="83">
        <v>3</v>
      </c>
      <c r="O5" s="84">
        <v>15.2</v>
      </c>
      <c r="Q5" s="91" t="s">
        <v>421</v>
      </c>
      <c r="R5" s="85">
        <v>7484</v>
      </c>
      <c r="S5" s="84">
        <v>276063</v>
      </c>
    </row>
    <row r="6" spans="1:19" ht="15.75" x14ac:dyDescent="0.2">
      <c r="A6" s="91" t="s">
        <v>152</v>
      </c>
      <c r="B6" s="83">
        <v>1766</v>
      </c>
      <c r="C6" s="84">
        <v>1414400</v>
      </c>
      <c r="E6" s="91" t="s">
        <v>193</v>
      </c>
      <c r="F6" s="83">
        <v>274</v>
      </c>
      <c r="G6" s="84">
        <v>218400</v>
      </c>
      <c r="I6" s="91" t="s">
        <v>410</v>
      </c>
      <c r="J6" s="83">
        <v>143</v>
      </c>
      <c r="K6" s="84">
        <v>441</v>
      </c>
      <c r="M6" s="91" t="s">
        <v>117</v>
      </c>
      <c r="N6" s="83">
        <v>132</v>
      </c>
      <c r="O6" s="84">
        <v>662.3</v>
      </c>
      <c r="Q6" s="91" t="s">
        <v>422</v>
      </c>
      <c r="R6" s="85">
        <v>1238</v>
      </c>
      <c r="S6" s="84">
        <v>58587</v>
      </c>
    </row>
    <row r="7" spans="1:19" ht="15.75" x14ac:dyDescent="0.2">
      <c r="A7" s="91" t="s">
        <v>389</v>
      </c>
      <c r="B7" s="83">
        <v>111</v>
      </c>
      <c r="C7" s="84">
        <v>89600</v>
      </c>
      <c r="E7" s="91" t="s">
        <v>196</v>
      </c>
      <c r="F7" s="83">
        <v>22</v>
      </c>
      <c r="G7" s="84">
        <v>18400</v>
      </c>
      <c r="I7" s="91" t="s">
        <v>168</v>
      </c>
      <c r="J7" s="83">
        <v>3364</v>
      </c>
      <c r="K7" s="84">
        <v>10317</v>
      </c>
      <c r="M7" s="91" t="s">
        <v>414</v>
      </c>
      <c r="N7" s="83">
        <v>80</v>
      </c>
      <c r="O7" s="84">
        <v>405.2</v>
      </c>
      <c r="Q7" s="91" t="s">
        <v>423</v>
      </c>
      <c r="R7" s="83">
        <v>117</v>
      </c>
      <c r="S7" s="84">
        <v>56160</v>
      </c>
    </row>
    <row r="8" spans="1:19" ht="15.75" x14ac:dyDescent="0.2">
      <c r="A8" s="91" t="s">
        <v>390</v>
      </c>
      <c r="B8" s="83">
        <v>81</v>
      </c>
      <c r="C8" s="84">
        <v>64800</v>
      </c>
      <c r="E8" s="91" t="s">
        <v>84</v>
      </c>
      <c r="F8" s="83">
        <v>2212</v>
      </c>
      <c r="G8" s="84">
        <v>1797600</v>
      </c>
      <c r="I8" s="91" t="s">
        <v>184</v>
      </c>
      <c r="J8" s="83">
        <v>34</v>
      </c>
      <c r="K8" s="84">
        <v>105</v>
      </c>
      <c r="M8" s="91" t="s">
        <v>147</v>
      </c>
      <c r="N8" s="83">
        <v>400</v>
      </c>
      <c r="O8" s="84">
        <v>2023.4</v>
      </c>
      <c r="Q8" s="91" t="s">
        <v>128</v>
      </c>
      <c r="R8" s="83">
        <v>3970</v>
      </c>
      <c r="S8" s="84">
        <v>595500</v>
      </c>
    </row>
    <row r="9" spans="1:19" ht="15.75" x14ac:dyDescent="0.2">
      <c r="A9" s="91" t="s">
        <v>391</v>
      </c>
      <c r="B9" s="83">
        <v>81</v>
      </c>
      <c r="C9" s="84">
        <v>64800</v>
      </c>
      <c r="E9" s="91" t="s">
        <v>137</v>
      </c>
      <c r="F9" s="83">
        <v>1777</v>
      </c>
      <c r="G9" s="84">
        <v>5358</v>
      </c>
      <c r="I9" s="91">
        <v>10975</v>
      </c>
      <c r="J9" s="83">
        <v>25</v>
      </c>
      <c r="K9" s="84">
        <v>20000</v>
      </c>
      <c r="M9" s="91" t="s">
        <v>62</v>
      </c>
      <c r="N9" s="83">
        <v>109</v>
      </c>
      <c r="O9" s="84">
        <v>536.6</v>
      </c>
      <c r="Q9" s="91" t="s">
        <v>129</v>
      </c>
      <c r="R9" s="83">
        <v>556</v>
      </c>
      <c r="S9" s="84">
        <v>83400</v>
      </c>
    </row>
    <row r="10" spans="1:19" ht="15.75" x14ac:dyDescent="0.2">
      <c r="A10" s="91" t="s">
        <v>392</v>
      </c>
      <c r="B10" s="83">
        <v>81</v>
      </c>
      <c r="C10" s="84">
        <v>64800</v>
      </c>
      <c r="E10" s="91" t="s">
        <v>142</v>
      </c>
      <c r="F10" s="83">
        <v>69</v>
      </c>
      <c r="G10" s="84">
        <v>204</v>
      </c>
      <c r="I10" s="91" t="s">
        <v>59</v>
      </c>
      <c r="J10" s="83">
        <v>11868</v>
      </c>
      <c r="K10" s="84">
        <v>35925</v>
      </c>
      <c r="M10" s="91" t="s">
        <v>415</v>
      </c>
      <c r="N10" s="83">
        <v>198</v>
      </c>
      <c r="O10" s="84">
        <v>918.6</v>
      </c>
      <c r="Q10" s="91" t="s">
        <v>130</v>
      </c>
      <c r="R10" s="83">
        <v>1609</v>
      </c>
      <c r="S10" s="84">
        <v>241350</v>
      </c>
    </row>
    <row r="11" spans="1:19" ht="15.75" x14ac:dyDescent="0.2">
      <c r="A11" s="91" t="s">
        <v>148</v>
      </c>
      <c r="B11" s="83">
        <v>239</v>
      </c>
      <c r="C11" s="84">
        <v>191200</v>
      </c>
      <c r="E11" s="91" t="s">
        <v>38</v>
      </c>
      <c r="F11" s="83">
        <v>9236</v>
      </c>
      <c r="G11" s="84">
        <v>27318</v>
      </c>
      <c r="I11" s="91" t="s">
        <v>192</v>
      </c>
      <c r="J11" s="83">
        <v>1410</v>
      </c>
      <c r="K11" s="84">
        <v>4101</v>
      </c>
      <c r="M11" s="91" t="s">
        <v>415</v>
      </c>
      <c r="N11" s="83">
        <v>30</v>
      </c>
      <c r="O11" s="84">
        <v>139.19999999999999</v>
      </c>
      <c r="Q11" s="91" t="s">
        <v>131</v>
      </c>
      <c r="R11" s="83">
        <v>2366</v>
      </c>
      <c r="S11" s="84">
        <v>354900</v>
      </c>
    </row>
    <row r="12" spans="1:19" ht="15.75" x14ac:dyDescent="0.2">
      <c r="A12" s="91" t="s">
        <v>102</v>
      </c>
      <c r="B12" s="83">
        <v>32</v>
      </c>
      <c r="C12" s="84">
        <v>24800</v>
      </c>
      <c r="E12" s="91" t="s">
        <v>155</v>
      </c>
      <c r="F12" s="83">
        <v>1743</v>
      </c>
      <c r="G12" s="84">
        <v>5202</v>
      </c>
      <c r="I12" s="91" t="s">
        <v>80</v>
      </c>
      <c r="J12" s="83">
        <v>441</v>
      </c>
      <c r="K12" s="84">
        <v>1374</v>
      </c>
      <c r="M12" s="91" t="s">
        <v>147</v>
      </c>
      <c r="N12" s="83">
        <v>529</v>
      </c>
      <c r="O12" s="84">
        <v>2675.9</v>
      </c>
      <c r="Q12" s="91">
        <v>10827</v>
      </c>
      <c r="R12" s="85">
        <v>10098</v>
      </c>
      <c r="S12" s="84">
        <v>85000</v>
      </c>
    </row>
    <row r="13" spans="1:19" ht="15.75" x14ac:dyDescent="0.2">
      <c r="A13" s="91" t="s">
        <v>63</v>
      </c>
      <c r="B13" s="83">
        <v>1543</v>
      </c>
      <c r="C13" s="84">
        <v>1207200</v>
      </c>
      <c r="E13" s="91" t="s">
        <v>53</v>
      </c>
      <c r="F13" s="83">
        <v>1093</v>
      </c>
      <c r="G13" s="84">
        <v>2517</v>
      </c>
      <c r="I13" s="91" t="s">
        <v>194</v>
      </c>
      <c r="J13" s="83">
        <v>5030</v>
      </c>
      <c r="K13" s="84">
        <v>15099</v>
      </c>
      <c r="M13" s="91" t="s">
        <v>62</v>
      </c>
      <c r="N13" s="83">
        <v>9</v>
      </c>
      <c r="O13" s="84">
        <v>44.3</v>
      </c>
      <c r="Q13" s="92" t="s">
        <v>406</v>
      </c>
      <c r="R13" s="98">
        <v>41005</v>
      </c>
      <c r="S13" s="97">
        <f>SUM(S3:S12)</f>
        <v>2581070</v>
      </c>
    </row>
    <row r="14" spans="1:19" ht="15.75" x14ac:dyDescent="0.2">
      <c r="A14" s="91" t="s">
        <v>393</v>
      </c>
      <c r="B14" s="83">
        <v>106</v>
      </c>
      <c r="C14" s="84">
        <v>82400</v>
      </c>
      <c r="E14" s="91" t="s">
        <v>65</v>
      </c>
      <c r="F14" s="83">
        <v>1740</v>
      </c>
      <c r="G14" s="84">
        <v>5220</v>
      </c>
      <c r="I14" s="91" t="s">
        <v>33</v>
      </c>
      <c r="J14" s="83">
        <v>816</v>
      </c>
      <c r="K14" s="84">
        <v>2454</v>
      </c>
      <c r="M14" s="91" t="s">
        <v>117</v>
      </c>
      <c r="N14" s="83">
        <v>2832</v>
      </c>
      <c r="O14" s="84">
        <v>14210.4</v>
      </c>
    </row>
    <row r="15" spans="1:19" ht="15.75" x14ac:dyDescent="0.2">
      <c r="A15" s="91" t="s">
        <v>89</v>
      </c>
      <c r="B15" s="83">
        <v>499</v>
      </c>
      <c r="C15" s="84">
        <v>399200</v>
      </c>
      <c r="E15" s="91" t="s">
        <v>73</v>
      </c>
      <c r="F15" s="83">
        <v>1816</v>
      </c>
      <c r="G15" s="84">
        <v>5946</v>
      </c>
      <c r="I15" s="91" t="s">
        <v>195</v>
      </c>
      <c r="J15" s="83">
        <v>1298</v>
      </c>
      <c r="K15" s="84">
        <v>3891</v>
      </c>
      <c r="M15" s="91" t="s">
        <v>42</v>
      </c>
      <c r="N15" s="83">
        <v>235</v>
      </c>
      <c r="O15" s="84">
        <v>1136.0999999999999</v>
      </c>
    </row>
    <row r="16" spans="1:19" ht="15.75" x14ac:dyDescent="0.2">
      <c r="A16" s="91" t="s">
        <v>106</v>
      </c>
      <c r="B16" s="83">
        <v>25</v>
      </c>
      <c r="C16" s="84">
        <v>20000</v>
      </c>
      <c r="E16" s="91" t="s">
        <v>150</v>
      </c>
      <c r="F16" s="83">
        <v>1478</v>
      </c>
      <c r="G16" s="84">
        <v>4296</v>
      </c>
      <c r="I16" s="91" t="s">
        <v>43</v>
      </c>
      <c r="J16" s="83">
        <v>7497</v>
      </c>
      <c r="K16" s="84">
        <v>22455</v>
      </c>
      <c r="M16" s="91" t="s">
        <v>143</v>
      </c>
      <c r="N16" s="83">
        <v>647</v>
      </c>
      <c r="O16" s="90">
        <v>3150</v>
      </c>
    </row>
    <row r="17" spans="1:15" ht="15.75" x14ac:dyDescent="0.2">
      <c r="A17" s="91" t="s">
        <v>394</v>
      </c>
      <c r="B17" s="83">
        <v>56</v>
      </c>
      <c r="C17" s="84">
        <v>48000</v>
      </c>
      <c r="E17" s="91" t="s">
        <v>151</v>
      </c>
      <c r="F17" s="83">
        <v>129</v>
      </c>
      <c r="G17" s="84">
        <v>438</v>
      </c>
      <c r="I17" s="91" t="s">
        <v>77</v>
      </c>
      <c r="J17" s="83">
        <v>213</v>
      </c>
      <c r="K17" s="84">
        <v>624</v>
      </c>
      <c r="M17" s="91" t="s">
        <v>69</v>
      </c>
      <c r="N17" s="83">
        <v>4273</v>
      </c>
      <c r="O17" s="90">
        <v>20060</v>
      </c>
    </row>
    <row r="18" spans="1:15" ht="15.75" x14ac:dyDescent="0.2">
      <c r="A18" s="91" t="s">
        <v>395</v>
      </c>
      <c r="B18" s="83">
        <v>64</v>
      </c>
      <c r="C18" s="84">
        <v>53600</v>
      </c>
      <c r="E18" s="91" t="s">
        <v>112</v>
      </c>
      <c r="F18" s="83">
        <v>42</v>
      </c>
      <c r="G18" s="84">
        <v>180</v>
      </c>
      <c r="I18" s="91" t="s">
        <v>197</v>
      </c>
      <c r="J18" s="83">
        <v>16743</v>
      </c>
      <c r="K18" s="84">
        <v>50271</v>
      </c>
      <c r="M18" s="91" t="s">
        <v>91</v>
      </c>
      <c r="N18" s="83">
        <v>4855</v>
      </c>
      <c r="O18" s="90">
        <v>1881839.99</v>
      </c>
    </row>
    <row r="19" spans="1:15" ht="15.75" x14ac:dyDescent="0.2">
      <c r="A19" s="91" t="s">
        <v>396</v>
      </c>
      <c r="B19" s="83">
        <v>21</v>
      </c>
      <c r="C19" s="84">
        <v>15200</v>
      </c>
      <c r="E19" s="91" t="s">
        <v>88</v>
      </c>
      <c r="F19" s="83">
        <v>357</v>
      </c>
      <c r="G19" s="84">
        <v>1080</v>
      </c>
      <c r="I19" s="91" t="s">
        <v>51</v>
      </c>
      <c r="J19" s="83">
        <v>6644</v>
      </c>
      <c r="K19" s="84">
        <v>19851</v>
      </c>
      <c r="M19" s="91" t="s">
        <v>93</v>
      </c>
      <c r="N19" s="83">
        <v>34</v>
      </c>
      <c r="O19" s="90">
        <v>32933.17</v>
      </c>
    </row>
    <row r="20" spans="1:15" ht="15.75" x14ac:dyDescent="0.2">
      <c r="A20" s="91" t="s">
        <v>397</v>
      </c>
      <c r="B20" s="83">
        <v>21</v>
      </c>
      <c r="C20" s="84">
        <v>16000</v>
      </c>
      <c r="E20" s="91" t="s">
        <v>90</v>
      </c>
      <c r="F20" s="83">
        <v>185</v>
      </c>
      <c r="G20" s="84">
        <v>579</v>
      </c>
      <c r="I20" s="91" t="s">
        <v>37</v>
      </c>
      <c r="J20" s="83">
        <v>9453</v>
      </c>
      <c r="K20" s="84">
        <v>28233</v>
      </c>
      <c r="M20" s="91" t="s">
        <v>97</v>
      </c>
      <c r="N20" s="83">
        <v>75</v>
      </c>
      <c r="O20" s="90">
        <v>72646.69</v>
      </c>
    </row>
    <row r="21" spans="1:15" ht="15.75" x14ac:dyDescent="0.2">
      <c r="A21" s="91" t="s">
        <v>398</v>
      </c>
      <c r="B21" s="83">
        <v>20</v>
      </c>
      <c r="C21" s="84">
        <v>15200</v>
      </c>
      <c r="E21" s="91" t="s">
        <v>101</v>
      </c>
      <c r="F21" s="83">
        <v>861</v>
      </c>
      <c r="G21" s="84">
        <v>2583</v>
      </c>
      <c r="I21" s="91" t="s">
        <v>123</v>
      </c>
      <c r="J21" s="83">
        <v>305</v>
      </c>
      <c r="K21" s="84">
        <v>244800</v>
      </c>
      <c r="M21" s="91" t="s">
        <v>203</v>
      </c>
      <c r="N21" s="83">
        <v>27</v>
      </c>
      <c r="O21" s="90">
        <v>26152.81</v>
      </c>
    </row>
    <row r="22" spans="1:15" ht="15.75" x14ac:dyDescent="0.2">
      <c r="A22" s="91" t="s">
        <v>399</v>
      </c>
      <c r="B22" s="83">
        <v>20</v>
      </c>
      <c r="C22" s="84">
        <v>16000</v>
      </c>
      <c r="E22" s="91" t="s">
        <v>78</v>
      </c>
      <c r="F22" s="83">
        <v>517</v>
      </c>
      <c r="G22" s="84">
        <v>1521</v>
      </c>
      <c r="I22" s="91" t="s">
        <v>109</v>
      </c>
      <c r="J22" s="83">
        <v>80</v>
      </c>
      <c r="K22" s="84">
        <v>65600</v>
      </c>
      <c r="M22" s="91" t="s">
        <v>120</v>
      </c>
      <c r="N22" s="83">
        <v>6800</v>
      </c>
      <c r="O22" s="90">
        <v>39237</v>
      </c>
    </row>
    <row r="23" spans="1:15" ht="15.75" x14ac:dyDescent="0.2">
      <c r="A23" s="91" t="s">
        <v>400</v>
      </c>
      <c r="B23" s="83">
        <v>20</v>
      </c>
      <c r="C23" s="84">
        <v>15200</v>
      </c>
      <c r="E23" s="91" t="s">
        <v>61</v>
      </c>
      <c r="F23" s="83">
        <v>1518</v>
      </c>
      <c r="G23" s="84">
        <v>4446</v>
      </c>
      <c r="I23" s="91" t="s">
        <v>55</v>
      </c>
      <c r="J23" s="83">
        <v>2255</v>
      </c>
      <c r="K23" s="84">
        <v>11355</v>
      </c>
      <c r="M23" s="91" t="s">
        <v>68</v>
      </c>
      <c r="N23" s="83">
        <v>1092</v>
      </c>
      <c r="O23" s="90">
        <v>34527</v>
      </c>
    </row>
    <row r="24" spans="1:15" ht="15.75" x14ac:dyDescent="0.2">
      <c r="A24" s="91" t="s">
        <v>54</v>
      </c>
      <c r="B24" s="83">
        <v>111</v>
      </c>
      <c r="C24" s="84">
        <v>88800</v>
      </c>
      <c r="E24" s="91" t="s">
        <v>45</v>
      </c>
      <c r="F24" s="83">
        <v>1680</v>
      </c>
      <c r="G24" s="84">
        <v>4965</v>
      </c>
      <c r="I24" s="91" t="s">
        <v>46</v>
      </c>
      <c r="J24" s="83">
        <v>2440</v>
      </c>
      <c r="K24" s="84">
        <v>12075</v>
      </c>
      <c r="M24" s="91" t="s">
        <v>57</v>
      </c>
      <c r="N24" s="83">
        <v>3519</v>
      </c>
      <c r="O24" s="90">
        <v>107523</v>
      </c>
    </row>
    <row r="25" spans="1:15" ht="15.75" x14ac:dyDescent="0.2">
      <c r="A25" s="91" t="s">
        <v>156</v>
      </c>
      <c r="B25" s="83">
        <v>285</v>
      </c>
      <c r="C25" s="84">
        <v>228000</v>
      </c>
      <c r="E25" s="91" t="s">
        <v>408</v>
      </c>
      <c r="F25" s="83">
        <v>288</v>
      </c>
      <c r="G25" s="84">
        <v>864</v>
      </c>
      <c r="I25" s="91" t="s">
        <v>41</v>
      </c>
      <c r="J25" s="83">
        <v>388</v>
      </c>
      <c r="K25" s="84">
        <v>1910</v>
      </c>
      <c r="M25" s="91" t="s">
        <v>87</v>
      </c>
      <c r="N25" s="83">
        <v>223</v>
      </c>
      <c r="O25" s="90">
        <v>239877.22</v>
      </c>
    </row>
    <row r="26" spans="1:15" ht="15.75" x14ac:dyDescent="0.2">
      <c r="A26" s="91" t="s">
        <v>401</v>
      </c>
      <c r="B26" s="83">
        <v>57</v>
      </c>
      <c r="C26" s="84">
        <v>45600</v>
      </c>
      <c r="E26" s="91" t="s">
        <v>409</v>
      </c>
      <c r="F26" s="83">
        <v>295</v>
      </c>
      <c r="G26" s="84">
        <v>885</v>
      </c>
      <c r="I26" s="91" t="s">
        <v>99</v>
      </c>
      <c r="J26" s="83">
        <v>146</v>
      </c>
      <c r="K26" s="84">
        <v>715</v>
      </c>
      <c r="M26" s="91" t="s">
        <v>39</v>
      </c>
      <c r="N26" s="83">
        <v>237</v>
      </c>
      <c r="O26" s="90">
        <v>251816.81</v>
      </c>
    </row>
    <row r="27" spans="1:15" ht="15.75" x14ac:dyDescent="0.2">
      <c r="A27" s="91" t="s">
        <v>402</v>
      </c>
      <c r="B27" s="83">
        <v>38</v>
      </c>
      <c r="C27" s="84">
        <v>29600</v>
      </c>
      <c r="E27" s="91" t="s">
        <v>47</v>
      </c>
      <c r="F27" s="83">
        <v>1354</v>
      </c>
      <c r="G27" s="84">
        <v>4011</v>
      </c>
      <c r="I27" s="91" t="s">
        <v>135</v>
      </c>
      <c r="J27" s="83">
        <v>445</v>
      </c>
      <c r="K27" s="84">
        <v>220</v>
      </c>
      <c r="M27" s="91" t="s">
        <v>50</v>
      </c>
      <c r="N27" s="83">
        <v>381</v>
      </c>
      <c r="O27" s="90">
        <v>295661.75</v>
      </c>
    </row>
    <row r="28" spans="1:15" ht="30" x14ac:dyDescent="0.2">
      <c r="A28" s="91" t="s">
        <v>119</v>
      </c>
      <c r="B28" s="83">
        <v>80</v>
      </c>
      <c r="C28" s="84">
        <v>62400</v>
      </c>
      <c r="E28" s="91" t="s">
        <v>111</v>
      </c>
      <c r="F28" s="83">
        <v>275</v>
      </c>
      <c r="G28" s="84">
        <v>840</v>
      </c>
      <c r="I28" s="93" t="s">
        <v>411</v>
      </c>
      <c r="J28" s="86">
        <v>15410</v>
      </c>
      <c r="K28" s="89">
        <v>77003</v>
      </c>
      <c r="M28" s="91" t="s">
        <v>79</v>
      </c>
      <c r="N28" s="83">
        <v>29</v>
      </c>
      <c r="O28" s="90">
        <v>17568</v>
      </c>
    </row>
    <row r="29" spans="1:15" ht="15.75" x14ac:dyDescent="0.2">
      <c r="A29" s="91" t="s">
        <v>163</v>
      </c>
      <c r="B29" s="83">
        <v>149</v>
      </c>
      <c r="C29" s="84">
        <v>123200</v>
      </c>
      <c r="E29" s="91" t="s">
        <v>85</v>
      </c>
      <c r="F29" s="83">
        <v>3986</v>
      </c>
      <c r="G29" s="84">
        <v>11913</v>
      </c>
      <c r="I29" s="91" t="s">
        <v>40</v>
      </c>
      <c r="J29" s="83">
        <v>180</v>
      </c>
      <c r="K29" s="84">
        <v>17600</v>
      </c>
      <c r="M29" s="91" t="s">
        <v>121</v>
      </c>
      <c r="N29" s="83">
        <v>108</v>
      </c>
      <c r="O29" s="90">
        <v>65173</v>
      </c>
    </row>
    <row r="30" spans="1:15" ht="15.75" x14ac:dyDescent="0.2">
      <c r="A30" s="91" t="s">
        <v>403</v>
      </c>
      <c r="B30" s="83">
        <v>43</v>
      </c>
      <c r="C30" s="84">
        <v>35200</v>
      </c>
      <c r="E30" s="91" t="s">
        <v>60</v>
      </c>
      <c r="F30" s="83">
        <v>11943</v>
      </c>
      <c r="G30" s="84">
        <v>35958</v>
      </c>
      <c r="I30" s="91" t="s">
        <v>149</v>
      </c>
      <c r="J30" s="83">
        <v>15473</v>
      </c>
      <c r="K30" s="84">
        <v>1547304.8</v>
      </c>
      <c r="M30" s="91" t="s">
        <v>64</v>
      </c>
      <c r="N30" s="83">
        <v>14</v>
      </c>
      <c r="O30" s="90">
        <v>7934</v>
      </c>
    </row>
    <row r="31" spans="1:15" ht="15.75" x14ac:dyDescent="0.2">
      <c r="A31" s="91" t="s">
        <v>158</v>
      </c>
      <c r="B31" s="83">
        <v>74</v>
      </c>
      <c r="C31" s="84">
        <v>61600</v>
      </c>
      <c r="E31" s="91" t="s">
        <v>94</v>
      </c>
      <c r="F31" s="83">
        <v>3503</v>
      </c>
      <c r="G31" s="84">
        <v>10422</v>
      </c>
      <c r="I31" s="91" t="s">
        <v>0</v>
      </c>
      <c r="J31" s="83">
        <v>133</v>
      </c>
      <c r="K31" s="84">
        <v>13400</v>
      </c>
      <c r="M31" s="91" t="s">
        <v>122</v>
      </c>
      <c r="N31" s="83">
        <v>351</v>
      </c>
      <c r="O31" s="90">
        <v>200052</v>
      </c>
    </row>
    <row r="32" spans="1:15" ht="15.75" x14ac:dyDescent="0.2">
      <c r="A32" s="91" t="s">
        <v>159</v>
      </c>
      <c r="B32" s="83">
        <v>61</v>
      </c>
      <c r="C32" s="84">
        <v>48800</v>
      </c>
      <c r="E32" s="91" t="s">
        <v>162</v>
      </c>
      <c r="F32" s="83">
        <v>1030</v>
      </c>
      <c r="G32" s="84">
        <v>3006</v>
      </c>
      <c r="I32" s="91" t="s">
        <v>153</v>
      </c>
      <c r="J32" s="83">
        <v>338</v>
      </c>
      <c r="K32" s="84">
        <v>33700</v>
      </c>
      <c r="M32" s="91" t="s">
        <v>52</v>
      </c>
      <c r="N32" s="83">
        <v>185</v>
      </c>
      <c r="O32" s="90">
        <v>105410</v>
      </c>
    </row>
    <row r="33" spans="1:15" ht="15.75" x14ac:dyDescent="0.2">
      <c r="A33" s="91" t="s">
        <v>404</v>
      </c>
      <c r="B33" s="83">
        <v>51</v>
      </c>
      <c r="C33" s="84">
        <v>40800</v>
      </c>
      <c r="E33" s="91" t="s">
        <v>95</v>
      </c>
      <c r="F33" s="83">
        <v>1535</v>
      </c>
      <c r="G33" s="84">
        <v>4593</v>
      </c>
      <c r="I33" s="91" t="s">
        <v>154</v>
      </c>
      <c r="J33" s="83">
        <v>471</v>
      </c>
      <c r="K33" s="84">
        <v>47200</v>
      </c>
      <c r="M33" s="91" t="s">
        <v>100</v>
      </c>
      <c r="N33" s="83">
        <v>382</v>
      </c>
      <c r="O33" s="90">
        <v>171930.1</v>
      </c>
    </row>
    <row r="34" spans="1:15" ht="15.75" x14ac:dyDescent="0.2">
      <c r="A34" s="91" t="s">
        <v>74</v>
      </c>
      <c r="B34" s="83">
        <v>38</v>
      </c>
      <c r="C34" s="84">
        <v>30400</v>
      </c>
      <c r="E34" s="91" t="s">
        <v>164</v>
      </c>
      <c r="F34" s="83">
        <v>2687</v>
      </c>
      <c r="G34" s="84">
        <v>8211</v>
      </c>
      <c r="I34" s="91">
        <v>10948</v>
      </c>
      <c r="J34" s="83">
        <v>74</v>
      </c>
      <c r="K34" s="84">
        <v>7600</v>
      </c>
      <c r="M34" s="91" t="s">
        <v>416</v>
      </c>
      <c r="N34" s="83">
        <v>734</v>
      </c>
      <c r="O34" s="90">
        <v>362400</v>
      </c>
    </row>
    <row r="35" spans="1:15" ht="15.75" x14ac:dyDescent="0.2">
      <c r="A35" s="91" t="s">
        <v>82</v>
      </c>
      <c r="B35" s="83">
        <v>371</v>
      </c>
      <c r="C35" s="84">
        <v>296800</v>
      </c>
      <c r="E35" s="91">
        <v>10957</v>
      </c>
      <c r="F35" s="83">
        <v>59</v>
      </c>
      <c r="G35" s="84">
        <v>48000</v>
      </c>
      <c r="I35" s="91">
        <v>10949</v>
      </c>
      <c r="J35" s="83">
        <v>366</v>
      </c>
      <c r="K35" s="84">
        <v>36200</v>
      </c>
      <c r="M35" s="91" t="s">
        <v>98</v>
      </c>
      <c r="N35" s="83">
        <v>2554</v>
      </c>
      <c r="O35" s="90">
        <v>1414000</v>
      </c>
    </row>
    <row r="36" spans="1:15" ht="15.75" x14ac:dyDescent="0.2">
      <c r="A36" s="91" t="s">
        <v>67</v>
      </c>
      <c r="B36" s="83">
        <v>110</v>
      </c>
      <c r="C36" s="84">
        <v>87200</v>
      </c>
      <c r="E36" s="91">
        <v>10958</v>
      </c>
      <c r="F36" s="83">
        <v>17171</v>
      </c>
      <c r="G36" s="84">
        <v>51021</v>
      </c>
      <c r="I36" s="91" t="s">
        <v>48</v>
      </c>
      <c r="J36" s="83">
        <v>21098</v>
      </c>
      <c r="K36" s="84">
        <v>119404.1</v>
      </c>
      <c r="M36" s="91" t="s">
        <v>127</v>
      </c>
      <c r="N36" s="83">
        <v>23448</v>
      </c>
      <c r="O36" s="90">
        <v>620410</v>
      </c>
    </row>
    <row r="37" spans="1:15" ht="15.75" x14ac:dyDescent="0.2">
      <c r="A37" s="91" t="s">
        <v>110</v>
      </c>
      <c r="B37" s="83">
        <v>105</v>
      </c>
      <c r="C37" s="84">
        <v>83200</v>
      </c>
      <c r="E37" s="91" t="s">
        <v>171</v>
      </c>
      <c r="F37" s="83">
        <v>30977</v>
      </c>
      <c r="G37" s="84">
        <v>92820</v>
      </c>
      <c r="I37" s="91" t="s">
        <v>145</v>
      </c>
      <c r="J37" s="83">
        <v>180</v>
      </c>
      <c r="K37" s="84">
        <v>144800</v>
      </c>
      <c r="M37" s="91" t="s">
        <v>133</v>
      </c>
      <c r="N37" s="83">
        <v>25806</v>
      </c>
      <c r="O37" s="90">
        <v>679870</v>
      </c>
    </row>
    <row r="38" spans="1:15" ht="15.75" x14ac:dyDescent="0.2">
      <c r="A38" s="91" t="s">
        <v>58</v>
      </c>
      <c r="B38" s="83">
        <v>106</v>
      </c>
      <c r="C38" s="84">
        <v>83200</v>
      </c>
      <c r="E38" s="91" t="s">
        <v>116</v>
      </c>
      <c r="F38" s="83">
        <v>256</v>
      </c>
      <c r="G38" s="84">
        <v>762</v>
      </c>
      <c r="I38" s="91" t="s">
        <v>118</v>
      </c>
      <c r="J38" s="83">
        <v>1799</v>
      </c>
      <c r="K38" s="84">
        <v>1454400</v>
      </c>
      <c r="M38" s="91" t="s">
        <v>34</v>
      </c>
      <c r="N38" s="83">
        <v>4403</v>
      </c>
      <c r="O38" s="90">
        <v>116512</v>
      </c>
    </row>
    <row r="39" spans="1:15" ht="15.75" x14ac:dyDescent="0.2">
      <c r="A39" s="91" t="s">
        <v>405</v>
      </c>
      <c r="B39" s="83">
        <v>104</v>
      </c>
      <c r="C39" s="84">
        <v>83200</v>
      </c>
      <c r="E39" s="91" t="s">
        <v>107</v>
      </c>
      <c r="F39" s="83">
        <v>2079</v>
      </c>
      <c r="G39" s="84">
        <v>6330</v>
      </c>
      <c r="I39" s="91" t="s">
        <v>62</v>
      </c>
      <c r="J39" s="83">
        <v>467</v>
      </c>
      <c r="K39" s="84">
        <v>2299.1</v>
      </c>
      <c r="M39" s="91" t="s">
        <v>134</v>
      </c>
      <c r="N39" s="83">
        <v>7217</v>
      </c>
      <c r="O39" s="90">
        <v>190863</v>
      </c>
    </row>
    <row r="40" spans="1:15" ht="15.75" x14ac:dyDescent="0.2">
      <c r="A40" s="91" t="s">
        <v>44</v>
      </c>
      <c r="B40" s="83">
        <v>104</v>
      </c>
      <c r="C40" s="84">
        <v>83200</v>
      </c>
      <c r="E40" s="91" t="s">
        <v>96</v>
      </c>
      <c r="F40" s="83">
        <v>369</v>
      </c>
      <c r="G40" s="84">
        <v>1143</v>
      </c>
      <c r="I40" s="91" t="s">
        <v>62</v>
      </c>
      <c r="J40" s="83">
        <v>925</v>
      </c>
      <c r="K40" s="84">
        <v>5235</v>
      </c>
      <c r="M40" s="91" t="s">
        <v>115</v>
      </c>
      <c r="N40" s="83">
        <v>214</v>
      </c>
      <c r="O40" s="90">
        <v>5475</v>
      </c>
    </row>
    <row r="41" spans="1:15" ht="15.75" x14ac:dyDescent="0.2">
      <c r="A41" s="91" t="s">
        <v>72</v>
      </c>
      <c r="B41" s="83">
        <v>105</v>
      </c>
      <c r="C41" s="84">
        <v>83200</v>
      </c>
      <c r="E41" s="91" t="s">
        <v>113</v>
      </c>
      <c r="F41" s="83">
        <v>2701</v>
      </c>
      <c r="G41" s="84">
        <v>2128000</v>
      </c>
      <c r="I41" s="91" t="s">
        <v>62</v>
      </c>
      <c r="J41" s="83">
        <v>136</v>
      </c>
      <c r="K41" s="84">
        <v>13600.9</v>
      </c>
      <c r="M41" s="91" t="s">
        <v>136</v>
      </c>
      <c r="N41" s="83">
        <v>2440</v>
      </c>
      <c r="O41" s="90">
        <v>1512483</v>
      </c>
    </row>
    <row r="42" spans="1:15" ht="15.75" x14ac:dyDescent="0.2">
      <c r="A42" s="91" t="s">
        <v>104</v>
      </c>
      <c r="B42" s="83">
        <v>41</v>
      </c>
      <c r="C42" s="84">
        <v>32000</v>
      </c>
      <c r="E42" s="91" t="s">
        <v>103</v>
      </c>
      <c r="F42" s="83">
        <v>197</v>
      </c>
      <c r="G42" s="84">
        <v>531</v>
      </c>
      <c r="I42" s="91" t="s">
        <v>62</v>
      </c>
      <c r="J42" s="83">
        <v>40</v>
      </c>
      <c r="K42" s="84">
        <v>185.6</v>
      </c>
      <c r="M42" s="91" t="s">
        <v>189</v>
      </c>
      <c r="N42" s="83">
        <v>607</v>
      </c>
      <c r="O42" s="90">
        <v>4130</v>
      </c>
    </row>
    <row r="43" spans="1:15" ht="15.75" x14ac:dyDescent="0.2">
      <c r="A43" s="92" t="s">
        <v>406</v>
      </c>
      <c r="B43" s="88">
        <f>SUM(B3:B42)</f>
        <v>6952</v>
      </c>
      <c r="C43" s="97">
        <f>SUM(C3:C42)</f>
        <v>5535200</v>
      </c>
      <c r="E43" s="91" t="s">
        <v>108</v>
      </c>
      <c r="F43" s="83">
        <v>2653</v>
      </c>
      <c r="G43" s="84">
        <v>8070</v>
      </c>
      <c r="I43" s="91" t="s">
        <v>62</v>
      </c>
      <c r="J43" s="83">
        <v>51</v>
      </c>
      <c r="K43" s="84">
        <v>236.6</v>
      </c>
      <c r="M43" s="91" t="s">
        <v>30</v>
      </c>
      <c r="N43" s="83">
        <v>279</v>
      </c>
      <c r="O43" s="90">
        <v>204601.41</v>
      </c>
    </row>
    <row r="44" spans="1:15" ht="31.5" x14ac:dyDescent="0.2">
      <c r="E44" s="92" t="s">
        <v>406</v>
      </c>
      <c r="F44" s="98">
        <v>110247</v>
      </c>
      <c r="G44" s="97">
        <f>SUM(G3:G43)</f>
        <v>4633233</v>
      </c>
      <c r="I44" s="91" t="s">
        <v>62</v>
      </c>
      <c r="J44" s="83">
        <v>9</v>
      </c>
      <c r="K44" s="84">
        <v>45.5</v>
      </c>
      <c r="M44" s="91" t="s">
        <v>29</v>
      </c>
      <c r="N44" s="83">
        <v>83</v>
      </c>
      <c r="O44" s="90">
        <v>22777.040000000001</v>
      </c>
    </row>
    <row r="45" spans="1:15" ht="15.75" x14ac:dyDescent="0.2">
      <c r="I45" s="91" t="s">
        <v>62</v>
      </c>
      <c r="J45" s="83">
        <v>157</v>
      </c>
      <c r="K45" s="84">
        <v>759</v>
      </c>
      <c r="M45" s="91" t="s">
        <v>114</v>
      </c>
      <c r="N45" s="83">
        <v>30864</v>
      </c>
      <c r="O45" s="90">
        <v>177535</v>
      </c>
    </row>
    <row r="46" spans="1:15" ht="15.75" x14ac:dyDescent="0.2">
      <c r="I46" s="91" t="s">
        <v>62</v>
      </c>
      <c r="J46" s="85">
        <v>1533</v>
      </c>
      <c r="K46" s="84">
        <v>7692.3</v>
      </c>
      <c r="M46" s="91" t="s">
        <v>417</v>
      </c>
      <c r="N46" s="83">
        <v>12</v>
      </c>
      <c r="O46" s="90">
        <v>6720</v>
      </c>
    </row>
    <row r="47" spans="1:15" ht="15.75" x14ac:dyDescent="0.2">
      <c r="I47" s="91" t="s">
        <v>31</v>
      </c>
      <c r="J47" s="83">
        <v>762</v>
      </c>
      <c r="K47" s="84">
        <v>2017103</v>
      </c>
      <c r="M47" s="91" t="s">
        <v>418</v>
      </c>
      <c r="N47" s="83">
        <v>4</v>
      </c>
      <c r="O47" s="90">
        <v>2240</v>
      </c>
    </row>
    <row r="48" spans="1:15" ht="15.75" x14ac:dyDescent="0.2">
      <c r="I48" s="91" t="s">
        <v>204</v>
      </c>
      <c r="J48" s="83">
        <v>1001</v>
      </c>
      <c r="K48" s="84">
        <v>1543177</v>
      </c>
      <c r="M48" s="92" t="s">
        <v>406</v>
      </c>
      <c r="N48" s="88">
        <v>126608</v>
      </c>
      <c r="O48" s="99">
        <f>SUM(O3:O47)</f>
        <v>8917056.0899999999</v>
      </c>
    </row>
    <row r="49" spans="1:11" ht="15.75" x14ac:dyDescent="0.2">
      <c r="I49" s="92" t="s">
        <v>406</v>
      </c>
      <c r="J49" s="88">
        <v>133790</v>
      </c>
      <c r="K49" s="97">
        <f>SUM(K3:K48)</f>
        <v>7647247.9000000004</v>
      </c>
    </row>
    <row r="56" spans="1:11" x14ac:dyDescent="0.2">
      <c r="A56" s="95">
        <f>SUM(C43+G44+K49+O48+S13)</f>
        <v>29313806.989999998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6"/>
  <sheetViews>
    <sheetView topLeftCell="A4" workbookViewId="0">
      <selection activeCell="B175" sqref="B175"/>
    </sheetView>
  </sheetViews>
  <sheetFormatPr defaultRowHeight="12.75" x14ac:dyDescent="0.2"/>
  <cols>
    <col min="1" max="1" width="34" customWidth="1"/>
    <col min="2" max="2" width="21.42578125" customWidth="1"/>
    <col min="3" max="3" width="16.85546875" style="22" customWidth="1"/>
    <col min="4" max="4" width="46" customWidth="1"/>
    <col min="5" max="5" width="16.7109375" customWidth="1"/>
    <col min="6" max="6" width="17.5703125" customWidth="1"/>
    <col min="7" max="7" width="9.140625" style="69"/>
    <col min="8" max="8" width="11.28515625" style="69" bestFit="1" customWidth="1"/>
    <col min="9" max="10" width="9.140625" style="69"/>
  </cols>
  <sheetData>
    <row r="1" spans="1:6" ht="22.5" x14ac:dyDescent="0.3">
      <c r="A1" s="330" t="s">
        <v>18</v>
      </c>
      <c r="B1" s="330"/>
      <c r="C1" s="330"/>
      <c r="D1" s="330"/>
      <c r="E1" s="330"/>
      <c r="F1" s="330"/>
    </row>
    <row r="2" spans="1:6" ht="22.5" x14ac:dyDescent="0.3">
      <c r="A2" s="331" t="s">
        <v>25</v>
      </c>
      <c r="B2" s="331"/>
      <c r="C2" s="331"/>
      <c r="D2" s="331"/>
      <c r="E2" s="331"/>
      <c r="F2" s="331"/>
    </row>
    <row r="3" spans="1:6" ht="22.5" x14ac:dyDescent="0.3">
      <c r="A3" s="332" t="s">
        <v>17</v>
      </c>
      <c r="B3" s="332"/>
      <c r="C3" s="332"/>
      <c r="D3" s="332"/>
      <c r="E3" s="332"/>
      <c r="F3" s="332"/>
    </row>
    <row r="4" spans="1:6" x14ac:dyDescent="0.2">
      <c r="A4" s="324"/>
      <c r="B4" s="324"/>
      <c r="C4" s="324"/>
      <c r="D4" s="324"/>
      <c r="E4" s="324"/>
      <c r="F4" s="324"/>
    </row>
    <row r="5" spans="1:6" ht="18.75" x14ac:dyDescent="0.3">
      <c r="A5" s="327" t="s">
        <v>19</v>
      </c>
      <c r="B5" s="327"/>
      <c r="C5" s="327"/>
      <c r="D5" s="327"/>
      <c r="E5" s="327"/>
      <c r="F5" s="327"/>
    </row>
    <row r="6" spans="1:6" ht="18.75" x14ac:dyDescent="0.3">
      <c r="A6" s="327" t="s">
        <v>21</v>
      </c>
      <c r="B6" s="327"/>
      <c r="C6" s="327"/>
      <c r="D6" s="327"/>
      <c r="E6" s="327"/>
      <c r="F6" s="327"/>
    </row>
    <row r="7" spans="1:6" ht="18.75" x14ac:dyDescent="0.3">
      <c r="A7" s="327"/>
      <c r="B7" s="327"/>
      <c r="C7" s="327"/>
      <c r="D7" s="327"/>
      <c r="E7" s="327"/>
      <c r="F7" s="327"/>
    </row>
    <row r="8" spans="1:6" ht="18.75" x14ac:dyDescent="0.3">
      <c r="A8" s="327" t="s">
        <v>20</v>
      </c>
      <c r="B8" s="327"/>
      <c r="C8" s="327"/>
      <c r="D8" s="327"/>
      <c r="E8" s="327"/>
      <c r="F8" s="327"/>
    </row>
    <row r="9" spans="1:6" ht="18.75" x14ac:dyDescent="0.3">
      <c r="A9" s="326" t="s">
        <v>26</v>
      </c>
      <c r="B9" s="326"/>
      <c r="C9" s="326"/>
      <c r="D9" s="326"/>
      <c r="E9" s="326"/>
      <c r="F9" s="326"/>
    </row>
    <row r="10" spans="1:6" ht="18.75" x14ac:dyDescent="0.3">
      <c r="A10" s="327" t="s">
        <v>4</v>
      </c>
      <c r="B10" s="327"/>
      <c r="C10" s="327"/>
      <c r="D10" s="327"/>
      <c r="E10" s="327"/>
      <c r="F10" s="327"/>
    </row>
    <row r="11" spans="1:6" ht="18.75" x14ac:dyDescent="0.3">
      <c r="A11" s="12"/>
      <c r="B11" s="12"/>
      <c r="C11" s="12"/>
      <c r="D11" s="12"/>
      <c r="E11" s="12"/>
      <c r="F11" s="12"/>
    </row>
    <row r="12" spans="1:6" ht="12.75" customHeight="1" x14ac:dyDescent="0.2">
      <c r="A12" s="1"/>
      <c r="B12" s="1"/>
      <c r="C12" s="5"/>
      <c r="D12" s="1"/>
      <c r="E12" s="1"/>
      <c r="F12" s="1"/>
    </row>
    <row r="13" spans="1:6" ht="15.75" customHeight="1" x14ac:dyDescent="0.3">
      <c r="A13" s="328" t="s">
        <v>27</v>
      </c>
      <c r="B13" s="328"/>
      <c r="C13" s="328"/>
      <c r="D13" s="329">
        <f>SUM(F146,F320)</f>
        <v>29217718.589999996</v>
      </c>
      <c r="E13" s="329"/>
      <c r="F13" s="329"/>
    </row>
    <row r="14" spans="1:6" x14ac:dyDescent="0.2">
      <c r="A14" s="324"/>
      <c r="B14" s="324"/>
      <c r="C14" s="324"/>
      <c r="D14" s="324"/>
      <c r="E14" s="324"/>
      <c r="F14" s="324"/>
    </row>
    <row r="15" spans="1:6" x14ac:dyDescent="0.2">
      <c r="A15" s="1"/>
      <c r="B15" s="2"/>
      <c r="C15" s="5"/>
      <c r="D15" s="3"/>
      <c r="E15" s="3"/>
      <c r="F15" s="4"/>
    </row>
    <row r="16" spans="1:6" ht="12.75" customHeight="1" x14ac:dyDescent="0.25">
      <c r="A16" s="10" t="s">
        <v>5</v>
      </c>
      <c r="C16" s="5"/>
      <c r="D16" s="3"/>
      <c r="E16" s="3"/>
      <c r="F16" s="4"/>
    </row>
    <row r="17" spans="1:8" ht="13.5" thickBot="1" x14ac:dyDescent="0.25">
      <c r="A17" s="6"/>
      <c r="B17" s="6"/>
      <c r="C17" s="5"/>
      <c r="D17" s="3"/>
      <c r="E17" s="3"/>
      <c r="F17" s="4"/>
    </row>
    <row r="18" spans="1:8" ht="39.950000000000003" customHeight="1" thickBot="1" x14ac:dyDescent="0.25">
      <c r="A18" s="26" t="s">
        <v>15</v>
      </c>
      <c r="B18" s="30" t="s">
        <v>8</v>
      </c>
      <c r="C18" s="34" t="s">
        <v>11</v>
      </c>
      <c r="D18" s="41" t="s">
        <v>22</v>
      </c>
      <c r="E18" s="38" t="s">
        <v>14</v>
      </c>
      <c r="F18" s="42" t="s">
        <v>9</v>
      </c>
      <c r="H18" s="70" t="s">
        <v>381</v>
      </c>
    </row>
    <row r="19" spans="1:8" ht="26.25" thickTop="1" x14ac:dyDescent="0.2">
      <c r="A19" s="27" t="s">
        <v>205</v>
      </c>
      <c r="B19" s="31" t="s">
        <v>28</v>
      </c>
      <c r="C19" s="35" t="s">
        <v>30</v>
      </c>
      <c r="D19" s="67" t="s">
        <v>377</v>
      </c>
      <c r="E19" s="54"/>
      <c r="F19" s="43">
        <v>0</v>
      </c>
      <c r="H19" s="69" t="s">
        <v>382</v>
      </c>
    </row>
    <row r="20" spans="1:8" x14ac:dyDescent="0.2">
      <c r="A20" s="28" t="s">
        <v>372</v>
      </c>
      <c r="B20" s="32" t="s">
        <v>1</v>
      </c>
      <c r="C20" s="36" t="s">
        <v>121</v>
      </c>
      <c r="D20" s="66" t="s">
        <v>320</v>
      </c>
      <c r="E20" s="39"/>
      <c r="F20" s="44">
        <v>0</v>
      </c>
      <c r="H20" s="69" t="s">
        <v>382</v>
      </c>
    </row>
    <row r="21" spans="1:8" x14ac:dyDescent="0.2">
      <c r="A21" s="28"/>
      <c r="B21" s="32" t="s">
        <v>1</v>
      </c>
      <c r="C21" s="36" t="s">
        <v>98</v>
      </c>
      <c r="D21" s="68" t="s">
        <v>206</v>
      </c>
      <c r="E21" s="39"/>
      <c r="F21" s="44">
        <v>0</v>
      </c>
    </row>
    <row r="22" spans="1:8" x14ac:dyDescent="0.2">
      <c r="A22" s="28"/>
      <c r="B22" s="32" t="s">
        <v>1</v>
      </c>
      <c r="C22" s="36" t="s">
        <v>98</v>
      </c>
      <c r="D22" s="65" t="s">
        <v>207</v>
      </c>
      <c r="E22" s="39"/>
      <c r="F22" s="44">
        <v>0</v>
      </c>
    </row>
    <row r="23" spans="1:8" x14ac:dyDescent="0.2">
      <c r="A23" s="28"/>
      <c r="B23" s="32" t="s">
        <v>1</v>
      </c>
      <c r="C23" s="36" t="s">
        <v>98</v>
      </c>
      <c r="D23" s="66" t="s">
        <v>208</v>
      </c>
      <c r="E23" s="39"/>
      <c r="F23" s="44">
        <v>0</v>
      </c>
    </row>
    <row r="24" spans="1:8" x14ac:dyDescent="0.2">
      <c r="A24" s="28"/>
      <c r="B24" s="32" t="s">
        <v>1</v>
      </c>
      <c r="C24" s="36" t="s">
        <v>98</v>
      </c>
      <c r="D24" s="66" t="s">
        <v>209</v>
      </c>
      <c r="E24" s="39"/>
      <c r="F24" s="44">
        <v>0</v>
      </c>
    </row>
    <row r="25" spans="1:8" x14ac:dyDescent="0.2">
      <c r="A25" s="28"/>
      <c r="B25" s="32" t="s">
        <v>1</v>
      </c>
      <c r="C25" s="36" t="s">
        <v>98</v>
      </c>
      <c r="D25" s="66" t="s">
        <v>210</v>
      </c>
      <c r="E25" s="39"/>
      <c r="F25" s="44">
        <v>0</v>
      </c>
    </row>
    <row r="26" spans="1:8" x14ac:dyDescent="0.2">
      <c r="A26" s="28"/>
      <c r="B26" s="32" t="s">
        <v>1</v>
      </c>
      <c r="C26" s="36" t="s">
        <v>98</v>
      </c>
      <c r="D26" s="66" t="s">
        <v>211</v>
      </c>
      <c r="E26" s="39"/>
      <c r="F26" s="44">
        <v>0</v>
      </c>
    </row>
    <row r="27" spans="1:8" x14ac:dyDescent="0.2">
      <c r="A27" s="28"/>
      <c r="B27" s="32" t="s">
        <v>1</v>
      </c>
      <c r="C27" s="36" t="s">
        <v>98</v>
      </c>
      <c r="D27" s="66" t="s">
        <v>212</v>
      </c>
      <c r="E27" s="39"/>
      <c r="F27" s="44">
        <v>0</v>
      </c>
    </row>
    <row r="28" spans="1:8" x14ac:dyDescent="0.2">
      <c r="A28" s="28"/>
      <c r="B28" s="32" t="s">
        <v>1</v>
      </c>
      <c r="C28" s="36" t="s">
        <v>98</v>
      </c>
      <c r="D28" s="66" t="s">
        <v>213</v>
      </c>
      <c r="E28" s="39"/>
      <c r="F28" s="44">
        <v>0</v>
      </c>
    </row>
    <row r="29" spans="1:8" x14ac:dyDescent="0.2">
      <c r="A29" s="28" t="s">
        <v>372</v>
      </c>
      <c r="B29" s="32" t="s">
        <v>1</v>
      </c>
      <c r="C29" s="36" t="s">
        <v>87</v>
      </c>
      <c r="D29" s="66" t="s">
        <v>321</v>
      </c>
      <c r="E29" s="39"/>
      <c r="F29" s="44">
        <v>0</v>
      </c>
      <c r="H29" s="69" t="s">
        <v>382</v>
      </c>
    </row>
    <row r="30" spans="1:8" x14ac:dyDescent="0.2">
      <c r="A30" s="28" t="s">
        <v>372</v>
      </c>
      <c r="B30" s="32" t="s">
        <v>1</v>
      </c>
      <c r="C30" s="36" t="s">
        <v>39</v>
      </c>
      <c r="D30" s="66" t="s">
        <v>322</v>
      </c>
      <c r="E30" s="39"/>
      <c r="F30" s="44">
        <v>0</v>
      </c>
      <c r="H30" s="69" t="s">
        <v>382</v>
      </c>
    </row>
    <row r="31" spans="1:8" x14ac:dyDescent="0.2">
      <c r="A31" s="28"/>
      <c r="B31" s="32" t="s">
        <v>1</v>
      </c>
      <c r="C31" s="36" t="s">
        <v>76</v>
      </c>
      <c r="D31" s="66" t="s">
        <v>214</v>
      </c>
      <c r="E31" s="39"/>
      <c r="F31" s="44">
        <v>0</v>
      </c>
    </row>
    <row r="32" spans="1:8" x14ac:dyDescent="0.2">
      <c r="A32" s="28" t="s">
        <v>372</v>
      </c>
      <c r="B32" s="32" t="s">
        <v>1</v>
      </c>
      <c r="C32" s="36" t="s">
        <v>79</v>
      </c>
      <c r="D32" s="66" t="s">
        <v>323</v>
      </c>
      <c r="E32" s="39"/>
      <c r="F32" s="44">
        <v>0</v>
      </c>
      <c r="H32" s="69" t="s">
        <v>382</v>
      </c>
    </row>
    <row r="33" spans="1:8" x14ac:dyDescent="0.2">
      <c r="A33" s="28" t="s">
        <v>372</v>
      </c>
      <c r="B33" s="32" t="s">
        <v>1</v>
      </c>
      <c r="C33" s="36" t="s">
        <v>64</v>
      </c>
      <c r="D33" s="66" t="s">
        <v>324</v>
      </c>
      <c r="E33" s="39"/>
      <c r="F33" s="44">
        <v>0</v>
      </c>
      <c r="H33" s="69" t="s">
        <v>382</v>
      </c>
    </row>
    <row r="34" spans="1:8" x14ac:dyDescent="0.2">
      <c r="A34" s="28" t="s">
        <v>372</v>
      </c>
      <c r="B34" s="32" t="s">
        <v>1</v>
      </c>
      <c r="C34" s="36" t="s">
        <v>50</v>
      </c>
      <c r="D34" s="66" t="s">
        <v>325</v>
      </c>
      <c r="E34" s="39"/>
      <c r="F34" s="44">
        <v>0</v>
      </c>
      <c r="H34" s="69" t="s">
        <v>382</v>
      </c>
    </row>
    <row r="35" spans="1:8" x14ac:dyDescent="0.2">
      <c r="A35" s="28" t="s">
        <v>372</v>
      </c>
      <c r="B35" s="32" t="s">
        <v>1</v>
      </c>
      <c r="C35" s="36" t="s">
        <v>122</v>
      </c>
      <c r="D35" s="66" t="s">
        <v>321</v>
      </c>
      <c r="E35" s="39"/>
      <c r="F35" s="44">
        <v>0</v>
      </c>
      <c r="H35" s="69" t="s">
        <v>382</v>
      </c>
    </row>
    <row r="36" spans="1:8" x14ac:dyDescent="0.2">
      <c r="A36" s="28" t="s">
        <v>372</v>
      </c>
      <c r="B36" s="32" t="s">
        <v>1</v>
      </c>
      <c r="C36" s="36" t="s">
        <v>52</v>
      </c>
      <c r="D36" s="66" t="s">
        <v>326</v>
      </c>
      <c r="E36" s="39"/>
      <c r="F36" s="44">
        <v>0</v>
      </c>
      <c r="H36" s="69" t="s">
        <v>382</v>
      </c>
    </row>
    <row r="37" spans="1:8" x14ac:dyDescent="0.2">
      <c r="A37" s="28" t="s">
        <v>372</v>
      </c>
      <c r="B37" s="32" t="s">
        <v>1</v>
      </c>
      <c r="C37" s="36" t="s">
        <v>123</v>
      </c>
      <c r="D37" s="66" t="s">
        <v>327</v>
      </c>
      <c r="E37" s="39"/>
      <c r="F37" s="44">
        <v>0</v>
      </c>
      <c r="H37" s="69" t="s">
        <v>382</v>
      </c>
    </row>
    <row r="38" spans="1:8" x14ac:dyDescent="0.2">
      <c r="A38" s="28" t="s">
        <v>372</v>
      </c>
      <c r="B38" s="32" t="s">
        <v>1</v>
      </c>
      <c r="C38" s="36" t="s">
        <v>109</v>
      </c>
      <c r="D38" s="66" t="s">
        <v>328</v>
      </c>
      <c r="E38" s="39"/>
      <c r="F38" s="44">
        <v>0</v>
      </c>
      <c r="H38" s="69" t="s">
        <v>382</v>
      </c>
    </row>
    <row r="39" spans="1:8" x14ac:dyDescent="0.2">
      <c r="A39" s="28"/>
      <c r="B39" s="32" t="s">
        <v>1</v>
      </c>
      <c r="C39" s="36" t="s">
        <v>83</v>
      </c>
      <c r="D39" s="66" t="s">
        <v>375</v>
      </c>
      <c r="E39" s="39"/>
      <c r="F39" s="44">
        <v>0</v>
      </c>
    </row>
    <row r="40" spans="1:8" x14ac:dyDescent="0.2">
      <c r="A40" s="28" t="s">
        <v>372</v>
      </c>
      <c r="B40" s="32" t="s">
        <v>1</v>
      </c>
      <c r="C40" s="36" t="s">
        <v>83</v>
      </c>
      <c r="D40" s="66" t="s">
        <v>329</v>
      </c>
      <c r="E40" s="39"/>
      <c r="F40" s="44">
        <v>0</v>
      </c>
      <c r="H40" s="69" t="s">
        <v>382</v>
      </c>
    </row>
    <row r="41" spans="1:8" ht="25.5" x14ac:dyDescent="0.2">
      <c r="A41" s="28" t="s">
        <v>372</v>
      </c>
      <c r="B41" s="32" t="s">
        <v>1</v>
      </c>
      <c r="C41" s="36" t="s">
        <v>132</v>
      </c>
      <c r="D41" s="66" t="s">
        <v>330</v>
      </c>
      <c r="E41" s="39"/>
      <c r="F41" s="44">
        <v>0</v>
      </c>
      <c r="H41" s="69" t="s">
        <v>382</v>
      </c>
    </row>
    <row r="42" spans="1:8" x14ac:dyDescent="0.2">
      <c r="A42" s="28"/>
      <c r="B42" s="32" t="s">
        <v>1</v>
      </c>
      <c r="C42" s="36" t="s">
        <v>84</v>
      </c>
      <c r="D42" s="66" t="s">
        <v>215</v>
      </c>
      <c r="E42" s="39"/>
      <c r="F42" s="44">
        <v>0</v>
      </c>
    </row>
    <row r="43" spans="1:8" x14ac:dyDescent="0.2">
      <c r="A43" s="28"/>
      <c r="B43" s="32" t="s">
        <v>1</v>
      </c>
      <c r="C43" s="36" t="s">
        <v>34</v>
      </c>
      <c r="D43" s="66" t="s">
        <v>216</v>
      </c>
      <c r="E43" s="39"/>
      <c r="F43" s="44">
        <v>0</v>
      </c>
    </row>
    <row r="44" spans="1:8" x14ac:dyDescent="0.2">
      <c r="A44" s="28"/>
      <c r="B44" s="32" t="s">
        <v>1</v>
      </c>
      <c r="C44" s="36" t="s">
        <v>70</v>
      </c>
      <c r="D44" s="66" t="s">
        <v>217</v>
      </c>
      <c r="E44" s="39"/>
      <c r="F44" s="44">
        <v>0</v>
      </c>
    </row>
    <row r="45" spans="1:8" x14ac:dyDescent="0.2">
      <c r="A45" s="28"/>
      <c r="B45" s="32" t="s">
        <v>1</v>
      </c>
      <c r="C45" s="36" t="s">
        <v>70</v>
      </c>
      <c r="D45" s="66" t="s">
        <v>218</v>
      </c>
      <c r="E45" s="39"/>
      <c r="F45" s="44">
        <v>0</v>
      </c>
    </row>
    <row r="46" spans="1:8" x14ac:dyDescent="0.2">
      <c r="A46" s="28"/>
      <c r="B46" s="32" t="s">
        <v>1</v>
      </c>
      <c r="C46" s="36" t="s">
        <v>137</v>
      </c>
      <c r="D46" s="66" t="s">
        <v>2</v>
      </c>
      <c r="E46" s="39"/>
      <c r="F46" s="44">
        <v>0</v>
      </c>
    </row>
    <row r="47" spans="1:8" x14ac:dyDescent="0.2">
      <c r="A47" s="28"/>
      <c r="B47" s="32" t="s">
        <v>1</v>
      </c>
      <c r="C47" s="36" t="s">
        <v>48</v>
      </c>
      <c r="D47" s="66" t="s">
        <v>219</v>
      </c>
      <c r="E47" s="39"/>
      <c r="F47" s="44">
        <v>0</v>
      </c>
    </row>
    <row r="48" spans="1:8" x14ac:dyDescent="0.2">
      <c r="A48" s="28"/>
      <c r="B48" s="32" t="s">
        <v>1</v>
      </c>
      <c r="C48" s="36" t="s">
        <v>117</v>
      </c>
      <c r="D48" s="66" t="s">
        <v>220</v>
      </c>
      <c r="E48" s="39"/>
      <c r="F48" s="44">
        <v>0</v>
      </c>
    </row>
    <row r="49" spans="1:8" x14ac:dyDescent="0.2">
      <c r="A49" s="28"/>
      <c r="B49" s="32" t="s">
        <v>1</v>
      </c>
      <c r="C49" s="36" t="s">
        <v>117</v>
      </c>
      <c r="D49" s="66" t="s">
        <v>221</v>
      </c>
      <c r="E49" s="39"/>
      <c r="F49" s="44">
        <v>0</v>
      </c>
    </row>
    <row r="50" spans="1:8" x14ac:dyDescent="0.2">
      <c r="A50" s="28"/>
      <c r="B50" s="32" t="s">
        <v>1</v>
      </c>
      <c r="C50" s="36" t="s">
        <v>42</v>
      </c>
      <c r="D50" s="66" t="s">
        <v>222</v>
      </c>
      <c r="E50" s="39"/>
      <c r="F50" s="44">
        <v>0</v>
      </c>
    </row>
    <row r="51" spans="1:8" ht="25.5" x14ac:dyDescent="0.2">
      <c r="A51" s="28" t="s">
        <v>372</v>
      </c>
      <c r="B51" s="32" t="s">
        <v>1</v>
      </c>
      <c r="C51" s="36" t="s">
        <v>144</v>
      </c>
      <c r="D51" s="66" t="s">
        <v>331</v>
      </c>
      <c r="E51" s="39"/>
      <c r="F51" s="44">
        <v>0</v>
      </c>
      <c r="H51" s="69" t="s">
        <v>382</v>
      </c>
    </row>
    <row r="52" spans="1:8" x14ac:dyDescent="0.2">
      <c r="A52" s="28" t="s">
        <v>372</v>
      </c>
      <c r="B52" s="32" t="s">
        <v>1</v>
      </c>
      <c r="C52" s="36" t="s">
        <v>145</v>
      </c>
      <c r="D52" s="66" t="s">
        <v>332</v>
      </c>
      <c r="E52" s="39"/>
      <c r="F52" s="44">
        <v>0</v>
      </c>
      <c r="H52" s="69" t="s">
        <v>382</v>
      </c>
    </row>
    <row r="53" spans="1:8" ht="25.5" x14ac:dyDescent="0.2">
      <c r="A53" s="62" t="s">
        <v>269</v>
      </c>
      <c r="B53" s="32" t="s">
        <v>1</v>
      </c>
      <c r="C53" s="36" t="s">
        <v>118</v>
      </c>
      <c r="D53" s="66" t="s">
        <v>333</v>
      </c>
      <c r="E53" s="39"/>
      <c r="F53" s="44">
        <v>0</v>
      </c>
      <c r="H53" s="69" t="s">
        <v>382</v>
      </c>
    </row>
    <row r="54" spans="1:8" x14ac:dyDescent="0.2">
      <c r="A54" s="28" t="s">
        <v>372</v>
      </c>
      <c r="B54" s="32" t="s">
        <v>1</v>
      </c>
      <c r="C54" s="36" t="s">
        <v>81</v>
      </c>
      <c r="D54" s="66" t="s">
        <v>334</v>
      </c>
      <c r="E54" s="39"/>
      <c r="F54" s="44">
        <v>0</v>
      </c>
      <c r="H54" s="69" t="s">
        <v>382</v>
      </c>
    </row>
    <row r="55" spans="1:8" x14ac:dyDescent="0.2">
      <c r="A55" s="28"/>
      <c r="B55" s="32" t="s">
        <v>1</v>
      </c>
      <c r="C55" s="36" t="s">
        <v>65</v>
      </c>
      <c r="D55" s="66" t="s">
        <v>223</v>
      </c>
      <c r="E55" s="39"/>
      <c r="F55" s="44">
        <v>0</v>
      </c>
    </row>
    <row r="56" spans="1:8" x14ac:dyDescent="0.2">
      <c r="A56" s="28"/>
      <c r="B56" s="32" t="s">
        <v>1</v>
      </c>
      <c r="C56" s="36" t="s">
        <v>148</v>
      </c>
      <c r="D56" s="66" t="s">
        <v>379</v>
      </c>
      <c r="E56" s="39"/>
      <c r="F56" s="44">
        <v>0</v>
      </c>
    </row>
    <row r="57" spans="1:8" x14ac:dyDescent="0.2">
      <c r="A57" s="28" t="s">
        <v>372</v>
      </c>
      <c r="B57" s="32" t="s">
        <v>1</v>
      </c>
      <c r="C57" s="36" t="s">
        <v>148</v>
      </c>
      <c r="D57" s="66" t="s">
        <v>335</v>
      </c>
      <c r="E57" s="39"/>
      <c r="F57" s="44">
        <v>0</v>
      </c>
      <c r="H57" s="69" t="s">
        <v>382</v>
      </c>
    </row>
    <row r="58" spans="1:8" x14ac:dyDescent="0.2">
      <c r="A58" s="28" t="s">
        <v>372</v>
      </c>
      <c r="B58" s="32" t="s">
        <v>1</v>
      </c>
      <c r="C58" s="36" t="s">
        <v>102</v>
      </c>
      <c r="D58" s="66" t="s">
        <v>336</v>
      </c>
      <c r="E58" s="39"/>
      <c r="F58" s="44">
        <v>0</v>
      </c>
      <c r="H58" s="69" t="s">
        <v>382</v>
      </c>
    </row>
    <row r="59" spans="1:8" x14ac:dyDescent="0.2">
      <c r="A59" s="28" t="s">
        <v>372</v>
      </c>
      <c r="B59" s="32" t="s">
        <v>1</v>
      </c>
      <c r="C59" s="36" t="s">
        <v>63</v>
      </c>
      <c r="D59" s="66" t="s">
        <v>337</v>
      </c>
      <c r="E59" s="39"/>
      <c r="F59" s="44">
        <v>0</v>
      </c>
      <c r="H59" s="69" t="s">
        <v>382</v>
      </c>
    </row>
    <row r="60" spans="1:8" x14ac:dyDescent="0.2">
      <c r="A60" s="28"/>
      <c r="B60" s="32" t="s">
        <v>1</v>
      </c>
      <c r="C60" s="36" t="s">
        <v>149</v>
      </c>
      <c r="D60" s="66" t="s">
        <v>224</v>
      </c>
      <c r="E60" s="39"/>
      <c r="F60" s="44">
        <v>0</v>
      </c>
    </row>
    <row r="61" spans="1:8" x14ac:dyDescent="0.2">
      <c r="A61" s="28"/>
      <c r="B61" s="32" t="s">
        <v>1</v>
      </c>
      <c r="C61" s="36" t="s">
        <v>149</v>
      </c>
      <c r="D61" s="66" t="s">
        <v>225</v>
      </c>
      <c r="E61" s="39"/>
      <c r="F61" s="44">
        <v>0</v>
      </c>
    </row>
    <row r="62" spans="1:8" x14ac:dyDescent="0.2">
      <c r="A62" s="28"/>
      <c r="B62" s="32" t="s">
        <v>1</v>
      </c>
      <c r="C62" s="36" t="s">
        <v>149</v>
      </c>
      <c r="D62" s="66" t="s">
        <v>226</v>
      </c>
      <c r="E62" s="39"/>
      <c r="F62" s="44">
        <v>0</v>
      </c>
    </row>
    <row r="63" spans="1:8" x14ac:dyDescent="0.2">
      <c r="A63" s="28"/>
      <c r="B63" s="32" t="s">
        <v>1</v>
      </c>
      <c r="C63" s="36" t="s">
        <v>149</v>
      </c>
      <c r="D63" s="66" t="s">
        <v>227</v>
      </c>
      <c r="E63" s="39"/>
      <c r="F63" s="44">
        <v>0</v>
      </c>
    </row>
    <row r="64" spans="1:8" x14ac:dyDescent="0.2">
      <c r="A64" s="28"/>
      <c r="B64" s="32" t="s">
        <v>1</v>
      </c>
      <c r="C64" s="36" t="s">
        <v>149</v>
      </c>
      <c r="D64" s="66" t="s">
        <v>228</v>
      </c>
      <c r="E64" s="39"/>
      <c r="F64" s="44">
        <v>0</v>
      </c>
    </row>
    <row r="65" spans="1:8" x14ac:dyDescent="0.2">
      <c r="A65" s="28"/>
      <c r="B65" s="32" t="s">
        <v>1</v>
      </c>
      <c r="C65" s="36" t="s">
        <v>149</v>
      </c>
      <c r="D65" s="66" t="s">
        <v>229</v>
      </c>
      <c r="E65" s="39"/>
      <c r="F65" s="44">
        <v>0</v>
      </c>
    </row>
    <row r="66" spans="1:8" x14ac:dyDescent="0.2">
      <c r="A66" s="28"/>
      <c r="B66" s="32" t="s">
        <v>1</v>
      </c>
      <c r="C66" s="36" t="s">
        <v>150</v>
      </c>
      <c r="D66" s="66" t="s">
        <v>230</v>
      </c>
      <c r="E66" s="39"/>
      <c r="F66" s="44">
        <v>0</v>
      </c>
    </row>
    <row r="67" spans="1:8" x14ac:dyDescent="0.2">
      <c r="A67" s="28"/>
      <c r="B67" s="32" t="s">
        <v>1</v>
      </c>
      <c r="C67" s="36" t="s">
        <v>150</v>
      </c>
      <c r="D67" s="66" t="s">
        <v>231</v>
      </c>
      <c r="E67" s="39"/>
      <c r="F67" s="44">
        <v>0</v>
      </c>
    </row>
    <row r="68" spans="1:8" x14ac:dyDescent="0.2">
      <c r="A68" s="28"/>
      <c r="B68" s="32" t="s">
        <v>1</v>
      </c>
      <c r="C68" s="36" t="s">
        <v>150</v>
      </c>
      <c r="D68" s="66" t="s">
        <v>232</v>
      </c>
      <c r="E68" s="39"/>
      <c r="F68" s="44">
        <v>0</v>
      </c>
    </row>
    <row r="69" spans="1:8" x14ac:dyDescent="0.2">
      <c r="A69" s="28" t="s">
        <v>372</v>
      </c>
      <c r="B69" s="32" t="s">
        <v>1</v>
      </c>
      <c r="C69" s="36" t="s">
        <v>89</v>
      </c>
      <c r="D69" s="66" t="s">
        <v>338</v>
      </c>
      <c r="E69" s="39"/>
      <c r="F69" s="44">
        <v>0</v>
      </c>
      <c r="H69" s="69" t="s">
        <v>382</v>
      </c>
    </row>
    <row r="70" spans="1:8" x14ac:dyDescent="0.2">
      <c r="A70" s="28" t="s">
        <v>372</v>
      </c>
      <c r="B70" s="32" t="s">
        <v>1</v>
      </c>
      <c r="C70" s="36" t="s">
        <v>152</v>
      </c>
      <c r="D70" s="66" t="s">
        <v>339</v>
      </c>
      <c r="E70" s="39"/>
      <c r="F70" s="44">
        <v>0</v>
      </c>
      <c r="H70" s="69" t="s">
        <v>382</v>
      </c>
    </row>
    <row r="71" spans="1:8" x14ac:dyDescent="0.2">
      <c r="A71" s="28" t="s">
        <v>372</v>
      </c>
      <c r="B71" s="32" t="s">
        <v>1</v>
      </c>
      <c r="C71" s="36" t="s">
        <v>106</v>
      </c>
      <c r="D71" s="66" t="s">
        <v>340</v>
      </c>
      <c r="E71" s="39"/>
      <c r="F71" s="44">
        <v>0</v>
      </c>
      <c r="H71" s="69" t="s">
        <v>382</v>
      </c>
    </row>
    <row r="72" spans="1:8" x14ac:dyDescent="0.2">
      <c r="A72" s="28"/>
      <c r="B72" s="32" t="s">
        <v>1</v>
      </c>
      <c r="C72" s="36" t="s">
        <v>40</v>
      </c>
      <c r="D72" s="66" t="s">
        <v>373</v>
      </c>
      <c r="E72" s="39"/>
      <c r="F72" s="44">
        <v>0</v>
      </c>
    </row>
    <row r="73" spans="1:8" x14ac:dyDescent="0.2">
      <c r="A73" s="28" t="s">
        <v>372</v>
      </c>
      <c r="B73" s="32" t="s">
        <v>1</v>
      </c>
      <c r="C73" s="36" t="s">
        <v>40</v>
      </c>
      <c r="D73" s="66" t="s">
        <v>341</v>
      </c>
      <c r="E73" s="39"/>
      <c r="F73" s="44">
        <v>0</v>
      </c>
      <c r="H73" s="69" t="s">
        <v>382</v>
      </c>
    </row>
    <row r="74" spans="1:8" x14ac:dyDescent="0.2">
      <c r="A74" s="28" t="s">
        <v>372</v>
      </c>
      <c r="B74" s="32" t="s">
        <v>1</v>
      </c>
      <c r="C74" s="36" t="s">
        <v>54</v>
      </c>
      <c r="D74" s="66" t="s">
        <v>342</v>
      </c>
      <c r="E74" s="39"/>
      <c r="F74" s="44">
        <v>0</v>
      </c>
      <c r="H74" s="69" t="s">
        <v>382</v>
      </c>
    </row>
    <row r="75" spans="1:8" x14ac:dyDescent="0.2">
      <c r="A75" s="28"/>
      <c r="B75" s="32" t="s">
        <v>1</v>
      </c>
      <c r="C75" s="36" t="s">
        <v>38</v>
      </c>
      <c r="D75" s="66" t="s">
        <v>233</v>
      </c>
      <c r="E75" s="39"/>
      <c r="F75" s="44">
        <v>0</v>
      </c>
    </row>
    <row r="76" spans="1:8" x14ac:dyDescent="0.2">
      <c r="A76" s="28"/>
      <c r="B76" s="32" t="s">
        <v>1</v>
      </c>
      <c r="C76" s="36" t="s">
        <v>261</v>
      </c>
      <c r="D76" s="66" t="s">
        <v>234</v>
      </c>
      <c r="E76" s="39"/>
      <c r="F76" s="44">
        <v>0</v>
      </c>
    </row>
    <row r="77" spans="1:8" x14ac:dyDescent="0.2">
      <c r="A77" s="28"/>
      <c r="B77" s="32" t="s">
        <v>1</v>
      </c>
      <c r="C77" s="36" t="s">
        <v>38</v>
      </c>
      <c r="D77" s="66" t="s">
        <v>236</v>
      </c>
      <c r="E77" s="39"/>
      <c r="F77" s="44">
        <v>0</v>
      </c>
    </row>
    <row r="78" spans="1:8" x14ac:dyDescent="0.2">
      <c r="A78" s="28"/>
      <c r="B78" s="32" t="s">
        <v>1</v>
      </c>
      <c r="C78" s="36" t="s">
        <v>38</v>
      </c>
      <c r="D78" s="66" t="s">
        <v>235</v>
      </c>
      <c r="E78" s="39"/>
      <c r="F78" s="44">
        <v>0</v>
      </c>
    </row>
    <row r="79" spans="1:8" ht="26.25" customHeight="1" x14ac:dyDescent="0.2">
      <c r="A79" s="28"/>
      <c r="B79" s="32" t="s">
        <v>1</v>
      </c>
      <c r="C79" s="61" t="s">
        <v>264</v>
      </c>
      <c r="D79" s="66" t="s">
        <v>237</v>
      </c>
      <c r="E79" s="39"/>
      <c r="F79" s="44">
        <v>0</v>
      </c>
    </row>
    <row r="80" spans="1:8" x14ac:dyDescent="0.2">
      <c r="A80" s="28"/>
      <c r="B80" s="32" t="s">
        <v>1</v>
      </c>
      <c r="C80" s="36" t="s">
        <v>38</v>
      </c>
      <c r="D80" s="66" t="s">
        <v>238</v>
      </c>
      <c r="E80" s="39"/>
      <c r="F80" s="44">
        <v>0</v>
      </c>
    </row>
    <row r="81" spans="1:8" x14ac:dyDescent="0.2">
      <c r="A81" s="28"/>
      <c r="B81" s="32" t="s">
        <v>1</v>
      </c>
      <c r="C81" s="36" t="s">
        <v>38</v>
      </c>
      <c r="D81" s="66" t="s">
        <v>239</v>
      </c>
      <c r="E81" s="39"/>
      <c r="F81" s="44">
        <v>0</v>
      </c>
    </row>
    <row r="82" spans="1:8" ht="25.5" x14ac:dyDescent="0.2">
      <c r="A82" s="62" t="s">
        <v>268</v>
      </c>
      <c r="B82" s="32" t="s">
        <v>1</v>
      </c>
      <c r="C82" s="36" t="s">
        <v>0</v>
      </c>
      <c r="D82" s="66" t="s">
        <v>343</v>
      </c>
      <c r="E82" s="39"/>
      <c r="F82" s="44">
        <v>0</v>
      </c>
      <c r="H82" s="69" t="s">
        <v>382</v>
      </c>
    </row>
    <row r="83" spans="1:8" x14ac:dyDescent="0.2">
      <c r="A83" s="28" t="s">
        <v>372</v>
      </c>
      <c r="B83" s="32" t="s">
        <v>1</v>
      </c>
      <c r="C83" s="36" t="s">
        <v>153</v>
      </c>
      <c r="D83" s="66" t="s">
        <v>344</v>
      </c>
      <c r="E83" s="39"/>
      <c r="F83" s="44">
        <v>0</v>
      </c>
      <c r="H83" s="69" t="s">
        <v>382</v>
      </c>
    </row>
    <row r="84" spans="1:8" x14ac:dyDescent="0.2">
      <c r="A84" s="28" t="s">
        <v>372</v>
      </c>
      <c r="B84" s="32" t="s">
        <v>1</v>
      </c>
      <c r="C84" s="36" t="s">
        <v>154</v>
      </c>
      <c r="D84" s="66" t="s">
        <v>345</v>
      </c>
      <c r="E84" s="39"/>
      <c r="F84" s="44">
        <v>0</v>
      </c>
      <c r="H84" s="69" t="s">
        <v>382</v>
      </c>
    </row>
    <row r="85" spans="1:8" x14ac:dyDescent="0.2">
      <c r="A85" s="28"/>
      <c r="B85" s="32" t="s">
        <v>1</v>
      </c>
      <c r="C85" s="36" t="s">
        <v>155</v>
      </c>
      <c r="D85" s="66" t="s">
        <v>240</v>
      </c>
      <c r="E85" s="39"/>
      <c r="F85" s="44">
        <v>0</v>
      </c>
    </row>
    <row r="86" spans="1:8" x14ac:dyDescent="0.2">
      <c r="A86" s="28" t="s">
        <v>372</v>
      </c>
      <c r="B86" s="32" t="s">
        <v>1</v>
      </c>
      <c r="C86" s="36">
        <v>10948</v>
      </c>
      <c r="D86" s="66" t="s">
        <v>346</v>
      </c>
      <c r="E86" s="39"/>
      <c r="F86" s="44">
        <v>0</v>
      </c>
      <c r="H86" s="69" t="s">
        <v>382</v>
      </c>
    </row>
    <row r="87" spans="1:8" x14ac:dyDescent="0.2">
      <c r="A87" s="28"/>
      <c r="B87" s="32" t="s">
        <v>1</v>
      </c>
      <c r="C87" s="36" t="s">
        <v>111</v>
      </c>
      <c r="D87" s="66" t="s">
        <v>241</v>
      </c>
      <c r="E87" s="39"/>
      <c r="F87" s="44">
        <v>0</v>
      </c>
    </row>
    <row r="88" spans="1:8" x14ac:dyDescent="0.2">
      <c r="A88" s="28" t="s">
        <v>372</v>
      </c>
      <c r="B88" s="32" t="s">
        <v>1</v>
      </c>
      <c r="C88" s="36" t="s">
        <v>156</v>
      </c>
      <c r="D88" s="66" t="s">
        <v>347</v>
      </c>
      <c r="E88" s="39"/>
      <c r="F88" s="44">
        <v>0</v>
      </c>
      <c r="H88" s="69" t="s">
        <v>382</v>
      </c>
    </row>
    <row r="89" spans="1:8" x14ac:dyDescent="0.2">
      <c r="A89" s="28" t="s">
        <v>372</v>
      </c>
      <c r="B89" s="32" t="s">
        <v>1</v>
      </c>
      <c r="C89" s="36" t="s">
        <v>157</v>
      </c>
      <c r="D89" s="66" t="s">
        <v>348</v>
      </c>
      <c r="E89" s="39"/>
      <c r="F89" s="44">
        <v>0</v>
      </c>
      <c r="H89" s="69" t="s">
        <v>382</v>
      </c>
    </row>
    <row r="90" spans="1:8" ht="25.5" x14ac:dyDescent="0.2">
      <c r="A90" s="28" t="s">
        <v>372</v>
      </c>
      <c r="B90" s="32" t="s">
        <v>1</v>
      </c>
      <c r="C90" s="36" t="s">
        <v>158</v>
      </c>
      <c r="D90" s="66" t="s">
        <v>349</v>
      </c>
      <c r="E90" s="39"/>
      <c r="F90" s="44">
        <v>0</v>
      </c>
      <c r="H90" s="69" t="s">
        <v>382</v>
      </c>
    </row>
    <row r="91" spans="1:8" x14ac:dyDescent="0.2">
      <c r="A91" s="28"/>
      <c r="B91" s="32" t="s">
        <v>1</v>
      </c>
      <c r="C91" s="36" t="s">
        <v>159</v>
      </c>
      <c r="D91" s="66" t="s">
        <v>378</v>
      </c>
      <c r="E91" s="39"/>
      <c r="F91" s="44">
        <v>0</v>
      </c>
    </row>
    <row r="92" spans="1:8" ht="25.5" x14ac:dyDescent="0.2">
      <c r="A92" s="28" t="s">
        <v>372</v>
      </c>
      <c r="B92" s="32" t="s">
        <v>1</v>
      </c>
      <c r="C92" s="36" t="s">
        <v>159</v>
      </c>
      <c r="D92" s="66" t="s">
        <v>350</v>
      </c>
      <c r="E92" s="39"/>
      <c r="F92" s="44">
        <v>0</v>
      </c>
      <c r="H92" s="69" t="s">
        <v>382</v>
      </c>
    </row>
    <row r="93" spans="1:8" x14ac:dyDescent="0.2">
      <c r="A93" s="28" t="s">
        <v>372</v>
      </c>
      <c r="B93" s="32" t="s">
        <v>1</v>
      </c>
      <c r="C93" s="36" t="s">
        <v>74</v>
      </c>
      <c r="D93" s="66" t="s">
        <v>351</v>
      </c>
      <c r="E93" s="39"/>
      <c r="F93" s="44">
        <v>0</v>
      </c>
      <c r="H93" s="69" t="s">
        <v>382</v>
      </c>
    </row>
    <row r="94" spans="1:8" x14ac:dyDescent="0.2">
      <c r="A94" s="28"/>
      <c r="B94" s="32" t="s">
        <v>1</v>
      </c>
      <c r="C94" s="36" t="s">
        <v>82</v>
      </c>
      <c r="D94" s="66" t="s">
        <v>374</v>
      </c>
      <c r="E94" s="39"/>
      <c r="F94" s="44">
        <v>0</v>
      </c>
    </row>
    <row r="95" spans="1:8" x14ac:dyDescent="0.2">
      <c r="A95" s="28" t="s">
        <v>372</v>
      </c>
      <c r="B95" s="32" t="s">
        <v>1</v>
      </c>
      <c r="C95" s="36" t="s">
        <v>82</v>
      </c>
      <c r="D95" s="66" t="s">
        <v>352</v>
      </c>
      <c r="E95" s="39"/>
      <c r="F95" s="44">
        <v>0</v>
      </c>
      <c r="H95" s="69" t="s">
        <v>382</v>
      </c>
    </row>
    <row r="96" spans="1:8" x14ac:dyDescent="0.2">
      <c r="A96" s="28"/>
      <c r="B96" s="32" t="s">
        <v>1</v>
      </c>
      <c r="C96" s="36" t="s">
        <v>165</v>
      </c>
      <c r="D96" s="66" t="s">
        <v>242</v>
      </c>
      <c r="E96" s="39"/>
      <c r="F96" s="44">
        <v>0</v>
      </c>
    </row>
    <row r="97" spans="1:8" x14ac:dyDescent="0.2">
      <c r="A97" s="28"/>
      <c r="B97" s="32" t="s">
        <v>1</v>
      </c>
      <c r="C97" s="36" t="s">
        <v>165</v>
      </c>
      <c r="D97" s="66" t="s">
        <v>243</v>
      </c>
      <c r="E97" s="39"/>
      <c r="F97" s="44">
        <v>0</v>
      </c>
    </row>
    <row r="98" spans="1:8" x14ac:dyDescent="0.2">
      <c r="A98" s="28"/>
      <c r="B98" s="32" t="s">
        <v>1</v>
      </c>
      <c r="C98" s="36" t="s">
        <v>165</v>
      </c>
      <c r="D98" s="66" t="s">
        <v>244</v>
      </c>
      <c r="E98" s="39"/>
      <c r="F98" s="44">
        <v>0</v>
      </c>
    </row>
    <row r="99" spans="1:8" x14ac:dyDescent="0.2">
      <c r="A99" s="28"/>
      <c r="B99" s="32" t="s">
        <v>1</v>
      </c>
      <c r="C99" s="36" t="s">
        <v>165</v>
      </c>
      <c r="D99" s="66" t="s">
        <v>245</v>
      </c>
      <c r="E99" s="39"/>
      <c r="F99" s="44">
        <v>0</v>
      </c>
    </row>
    <row r="100" spans="1:8" x14ac:dyDescent="0.2">
      <c r="A100" s="28"/>
      <c r="B100" s="32" t="s">
        <v>1</v>
      </c>
      <c r="C100" s="36" t="s">
        <v>165</v>
      </c>
      <c r="D100" s="66" t="s">
        <v>246</v>
      </c>
      <c r="E100" s="39"/>
      <c r="F100" s="44">
        <v>0</v>
      </c>
    </row>
    <row r="101" spans="1:8" x14ac:dyDescent="0.2">
      <c r="A101" s="28" t="s">
        <v>372</v>
      </c>
      <c r="B101" s="32" t="s">
        <v>1</v>
      </c>
      <c r="C101" s="36" t="s">
        <v>166</v>
      </c>
      <c r="D101" s="66" t="s">
        <v>353</v>
      </c>
      <c r="E101" s="39"/>
      <c r="F101" s="44">
        <v>0</v>
      </c>
      <c r="H101" s="69" t="s">
        <v>382</v>
      </c>
    </row>
    <row r="102" spans="1:8" x14ac:dyDescent="0.2">
      <c r="A102" s="28" t="s">
        <v>372</v>
      </c>
      <c r="B102" s="32" t="s">
        <v>1</v>
      </c>
      <c r="C102" s="36" t="s">
        <v>167</v>
      </c>
      <c r="D102" s="66" t="s">
        <v>354</v>
      </c>
      <c r="E102" s="39"/>
      <c r="F102" s="44">
        <v>0</v>
      </c>
      <c r="H102" s="69" t="s">
        <v>382</v>
      </c>
    </row>
    <row r="103" spans="1:8" x14ac:dyDescent="0.2">
      <c r="A103" s="28" t="s">
        <v>372</v>
      </c>
      <c r="B103" s="32" t="s">
        <v>1</v>
      </c>
      <c r="C103" s="36" t="s">
        <v>104</v>
      </c>
      <c r="D103" s="66" t="s">
        <v>355</v>
      </c>
      <c r="E103" s="39"/>
      <c r="F103" s="44">
        <v>0</v>
      </c>
      <c r="H103" s="69" t="s">
        <v>382</v>
      </c>
    </row>
    <row r="104" spans="1:8" x14ac:dyDescent="0.2">
      <c r="A104" s="28"/>
      <c r="B104" s="32" t="s">
        <v>1</v>
      </c>
      <c r="C104" s="36" t="s">
        <v>262</v>
      </c>
      <c r="D104" s="66" t="s">
        <v>247</v>
      </c>
      <c r="E104" s="39"/>
      <c r="F104" s="44">
        <v>0</v>
      </c>
    </row>
    <row r="105" spans="1:8" x14ac:dyDescent="0.2">
      <c r="A105" s="28" t="s">
        <v>372</v>
      </c>
      <c r="B105" s="32" t="s">
        <v>1</v>
      </c>
      <c r="C105" s="36" t="s">
        <v>75</v>
      </c>
      <c r="D105" s="66" t="s">
        <v>146</v>
      </c>
      <c r="E105" s="39"/>
      <c r="F105" s="44">
        <v>0</v>
      </c>
      <c r="H105" s="69" t="s">
        <v>382</v>
      </c>
    </row>
    <row r="106" spans="1:8" x14ac:dyDescent="0.2">
      <c r="A106" s="28"/>
      <c r="B106" s="32" t="s">
        <v>1</v>
      </c>
      <c r="C106" s="36" t="s">
        <v>171</v>
      </c>
      <c r="D106" s="66" t="s">
        <v>248</v>
      </c>
      <c r="E106" s="39"/>
      <c r="F106" s="44">
        <v>0</v>
      </c>
    </row>
    <row r="107" spans="1:8" x14ac:dyDescent="0.2">
      <c r="A107" s="28"/>
      <c r="B107" s="32" t="s">
        <v>1</v>
      </c>
      <c r="C107" s="36" t="s">
        <v>171</v>
      </c>
      <c r="D107" s="66" t="s">
        <v>249</v>
      </c>
      <c r="E107" s="39"/>
      <c r="F107" s="44">
        <v>0</v>
      </c>
    </row>
    <row r="108" spans="1:8" x14ac:dyDescent="0.2">
      <c r="A108" s="28"/>
      <c r="B108" s="32" t="s">
        <v>1</v>
      </c>
      <c r="C108" s="36" t="s">
        <v>171</v>
      </c>
      <c r="D108" s="66" t="s">
        <v>250</v>
      </c>
      <c r="E108" s="39"/>
      <c r="F108" s="44">
        <v>0</v>
      </c>
    </row>
    <row r="109" spans="1:8" ht="25.5" x14ac:dyDescent="0.2">
      <c r="A109" s="28" t="s">
        <v>372</v>
      </c>
      <c r="B109" s="32" t="s">
        <v>1</v>
      </c>
      <c r="C109" s="36" t="s">
        <v>67</v>
      </c>
      <c r="D109" s="66" t="s">
        <v>356</v>
      </c>
      <c r="E109" s="39"/>
      <c r="F109" s="44">
        <v>0</v>
      </c>
      <c r="H109" s="69" t="s">
        <v>382</v>
      </c>
    </row>
    <row r="110" spans="1:8" x14ac:dyDescent="0.2">
      <c r="A110" s="28" t="s">
        <v>372</v>
      </c>
      <c r="B110" s="32" t="s">
        <v>1</v>
      </c>
      <c r="C110" s="36" t="s">
        <v>110</v>
      </c>
      <c r="D110" s="66" t="s">
        <v>355</v>
      </c>
      <c r="E110" s="39"/>
      <c r="F110" s="44">
        <v>0</v>
      </c>
      <c r="H110" s="69" t="s">
        <v>382</v>
      </c>
    </row>
    <row r="111" spans="1:8" x14ac:dyDescent="0.2">
      <c r="A111" s="28" t="s">
        <v>372</v>
      </c>
      <c r="B111" s="32" t="s">
        <v>1</v>
      </c>
      <c r="C111" s="36" t="s">
        <v>58</v>
      </c>
      <c r="D111" s="66" t="s">
        <v>355</v>
      </c>
      <c r="E111" s="39"/>
      <c r="F111" s="44">
        <v>0</v>
      </c>
      <c r="H111" s="69" t="s">
        <v>382</v>
      </c>
    </row>
    <row r="112" spans="1:8" x14ac:dyDescent="0.2">
      <c r="A112" s="28" t="s">
        <v>372</v>
      </c>
      <c r="B112" s="32" t="s">
        <v>1</v>
      </c>
      <c r="C112" s="36" t="s">
        <v>44</v>
      </c>
      <c r="D112" s="66" t="s">
        <v>355</v>
      </c>
      <c r="E112" s="39"/>
      <c r="F112" s="44">
        <v>0</v>
      </c>
      <c r="H112" s="69" t="s">
        <v>382</v>
      </c>
    </row>
    <row r="113" spans="1:8" x14ac:dyDescent="0.2">
      <c r="A113" s="28" t="s">
        <v>372</v>
      </c>
      <c r="B113" s="32" t="s">
        <v>1</v>
      </c>
      <c r="C113" s="36" t="s">
        <v>72</v>
      </c>
      <c r="D113" s="66" t="s">
        <v>355</v>
      </c>
      <c r="E113" s="39"/>
      <c r="F113" s="44">
        <v>0</v>
      </c>
      <c r="H113" s="69" t="s">
        <v>382</v>
      </c>
    </row>
    <row r="114" spans="1:8" x14ac:dyDescent="0.2">
      <c r="A114" s="28"/>
      <c r="B114" s="32" t="s">
        <v>1</v>
      </c>
      <c r="C114" s="36" t="s">
        <v>96</v>
      </c>
      <c r="D114" s="66" t="s">
        <v>176</v>
      </c>
      <c r="E114" s="39"/>
      <c r="F114" s="44">
        <v>0</v>
      </c>
    </row>
    <row r="115" spans="1:8" ht="25.5" x14ac:dyDescent="0.2">
      <c r="A115" s="62" t="s">
        <v>266</v>
      </c>
      <c r="B115" s="32" t="s">
        <v>1</v>
      </c>
      <c r="C115" s="36" t="s">
        <v>113</v>
      </c>
      <c r="D115" s="66" t="s">
        <v>357</v>
      </c>
      <c r="E115" s="39"/>
      <c r="F115" s="44">
        <v>0</v>
      </c>
      <c r="H115" s="69" t="s">
        <v>382</v>
      </c>
    </row>
    <row r="116" spans="1:8" x14ac:dyDescent="0.2">
      <c r="A116" s="28" t="s">
        <v>372</v>
      </c>
      <c r="B116" s="32" t="s">
        <v>1</v>
      </c>
      <c r="C116" s="36" t="s">
        <v>105</v>
      </c>
      <c r="D116" s="66" t="s">
        <v>358</v>
      </c>
      <c r="E116" s="39"/>
      <c r="F116" s="44">
        <v>0</v>
      </c>
      <c r="H116" s="69" t="s">
        <v>382</v>
      </c>
    </row>
    <row r="117" spans="1:8" x14ac:dyDescent="0.2">
      <c r="A117" s="28" t="s">
        <v>372</v>
      </c>
      <c r="B117" s="32" t="s">
        <v>1</v>
      </c>
      <c r="C117" s="36" t="s">
        <v>184</v>
      </c>
      <c r="D117" s="66" t="s">
        <v>359</v>
      </c>
      <c r="E117" s="39"/>
      <c r="F117" s="44">
        <v>0</v>
      </c>
      <c r="H117" s="69" t="s">
        <v>382</v>
      </c>
    </row>
    <row r="118" spans="1:8" x14ac:dyDescent="0.2">
      <c r="A118" s="28" t="s">
        <v>372</v>
      </c>
      <c r="B118" s="32" t="s">
        <v>1</v>
      </c>
      <c r="C118" s="36">
        <v>10975</v>
      </c>
      <c r="D118" s="66" t="s">
        <v>360</v>
      </c>
      <c r="E118" s="39"/>
      <c r="F118" s="44">
        <v>0</v>
      </c>
      <c r="H118" s="69" t="s">
        <v>382</v>
      </c>
    </row>
    <row r="119" spans="1:8" x14ac:dyDescent="0.2">
      <c r="A119" s="28"/>
      <c r="B119" s="32" t="s">
        <v>1</v>
      </c>
      <c r="C119" s="36" t="s">
        <v>59</v>
      </c>
      <c r="D119" s="66" t="s">
        <v>186</v>
      </c>
      <c r="E119" s="39"/>
      <c r="F119" s="44">
        <v>0</v>
      </c>
    </row>
    <row r="120" spans="1:8" x14ac:dyDescent="0.2">
      <c r="A120" s="28"/>
      <c r="B120" s="32" t="s">
        <v>1</v>
      </c>
      <c r="C120" s="36" t="s">
        <v>59</v>
      </c>
      <c r="D120" s="66" t="s">
        <v>187</v>
      </c>
      <c r="E120" s="39"/>
      <c r="F120" s="44">
        <v>0</v>
      </c>
    </row>
    <row r="121" spans="1:8" ht="38.25" x14ac:dyDescent="0.2">
      <c r="A121" s="28"/>
      <c r="B121" s="32" t="s">
        <v>1</v>
      </c>
      <c r="C121" s="61" t="s">
        <v>263</v>
      </c>
      <c r="D121" s="66" t="s">
        <v>188</v>
      </c>
      <c r="E121" s="39"/>
      <c r="F121" s="44">
        <v>0</v>
      </c>
    </row>
    <row r="122" spans="1:8" x14ac:dyDescent="0.2">
      <c r="A122" s="28"/>
      <c r="B122" s="32" t="s">
        <v>1</v>
      </c>
      <c r="C122" s="36" t="s">
        <v>43</v>
      </c>
      <c r="D122" s="66" t="s">
        <v>251</v>
      </c>
      <c r="E122" s="39"/>
      <c r="F122" s="44">
        <v>0</v>
      </c>
    </row>
    <row r="123" spans="1:8" x14ac:dyDescent="0.2">
      <c r="A123" s="28" t="s">
        <v>372</v>
      </c>
      <c r="B123" s="32" t="s">
        <v>1</v>
      </c>
      <c r="C123" s="36" t="s">
        <v>193</v>
      </c>
      <c r="D123" s="66" t="s">
        <v>361</v>
      </c>
      <c r="E123" s="39"/>
      <c r="F123" s="44">
        <v>0</v>
      </c>
      <c r="H123" s="69" t="s">
        <v>382</v>
      </c>
    </row>
    <row r="124" spans="1:8" ht="25.5" x14ac:dyDescent="0.2">
      <c r="A124" s="28"/>
      <c r="B124" s="32" t="s">
        <v>1</v>
      </c>
      <c r="C124" s="61" t="s">
        <v>265</v>
      </c>
      <c r="D124" s="66" t="s">
        <v>252</v>
      </c>
      <c r="E124" s="39"/>
      <c r="F124" s="44">
        <v>0</v>
      </c>
    </row>
    <row r="125" spans="1:8" x14ac:dyDescent="0.2">
      <c r="A125" s="28" t="s">
        <v>372</v>
      </c>
      <c r="B125" s="32" t="s">
        <v>1</v>
      </c>
      <c r="C125" s="36" t="s">
        <v>196</v>
      </c>
      <c r="D125" s="66" t="s">
        <v>362</v>
      </c>
      <c r="E125" s="39"/>
      <c r="F125" s="44">
        <v>0</v>
      </c>
      <c r="H125" s="69" t="s">
        <v>382</v>
      </c>
    </row>
    <row r="126" spans="1:8" x14ac:dyDescent="0.2">
      <c r="A126" s="28"/>
      <c r="B126" s="32" t="s">
        <v>1</v>
      </c>
      <c r="C126" s="36" t="s">
        <v>197</v>
      </c>
      <c r="D126" s="66" t="s">
        <v>253</v>
      </c>
      <c r="E126" s="39"/>
      <c r="F126" s="44">
        <v>0</v>
      </c>
    </row>
    <row r="127" spans="1:8" x14ac:dyDescent="0.2">
      <c r="A127" s="28"/>
      <c r="B127" s="32" t="s">
        <v>1</v>
      </c>
      <c r="C127" s="36" t="s">
        <v>51</v>
      </c>
      <c r="D127" s="66" t="s">
        <v>254</v>
      </c>
      <c r="E127" s="39"/>
      <c r="F127" s="44">
        <v>0</v>
      </c>
    </row>
    <row r="128" spans="1:8" x14ac:dyDescent="0.2">
      <c r="A128" s="28"/>
      <c r="B128" s="32" t="s">
        <v>1</v>
      </c>
      <c r="C128" s="36" t="s">
        <v>51</v>
      </c>
      <c r="D128" s="66" t="s">
        <v>255</v>
      </c>
      <c r="E128" s="39"/>
      <c r="F128" s="44">
        <v>0</v>
      </c>
    </row>
    <row r="129" spans="1:8" x14ac:dyDescent="0.2">
      <c r="A129" s="28"/>
      <c r="B129" s="32" t="s">
        <v>1</v>
      </c>
      <c r="C129" s="36" t="s">
        <v>51</v>
      </c>
      <c r="D129" s="66" t="s">
        <v>256</v>
      </c>
      <c r="E129" s="39"/>
      <c r="F129" s="44">
        <v>0</v>
      </c>
    </row>
    <row r="130" spans="1:8" x14ac:dyDescent="0.2">
      <c r="A130" s="28"/>
      <c r="B130" s="32" t="s">
        <v>1</v>
      </c>
      <c r="C130" s="36" t="s">
        <v>37</v>
      </c>
      <c r="D130" s="66" t="s">
        <v>257</v>
      </c>
      <c r="E130" s="39"/>
      <c r="F130" s="44">
        <v>0</v>
      </c>
    </row>
    <row r="131" spans="1:8" x14ac:dyDescent="0.2">
      <c r="A131" s="28"/>
      <c r="B131" s="32" t="s">
        <v>1</v>
      </c>
      <c r="C131" s="36" t="s">
        <v>37</v>
      </c>
      <c r="D131" s="66" t="s">
        <v>258</v>
      </c>
      <c r="E131" s="39"/>
      <c r="F131" s="44">
        <v>0</v>
      </c>
    </row>
    <row r="132" spans="1:8" x14ac:dyDescent="0.2">
      <c r="A132" s="28"/>
      <c r="B132" s="32" t="s">
        <v>1</v>
      </c>
      <c r="C132" s="36" t="s">
        <v>91</v>
      </c>
      <c r="D132" s="66" t="s">
        <v>259</v>
      </c>
      <c r="E132" s="39"/>
      <c r="F132" s="44">
        <v>0</v>
      </c>
    </row>
    <row r="133" spans="1:8" x14ac:dyDescent="0.2">
      <c r="A133" s="28" t="s">
        <v>372</v>
      </c>
      <c r="B133" s="32" t="s">
        <v>1</v>
      </c>
      <c r="C133" s="36" t="s">
        <v>93</v>
      </c>
      <c r="D133" s="66" t="s">
        <v>376</v>
      </c>
      <c r="E133" s="39"/>
      <c r="F133" s="44">
        <v>0</v>
      </c>
      <c r="H133" s="69" t="s">
        <v>382</v>
      </c>
    </row>
    <row r="134" spans="1:8" x14ac:dyDescent="0.2">
      <c r="A134" s="28" t="s">
        <v>267</v>
      </c>
      <c r="B134" s="32" t="s">
        <v>1</v>
      </c>
      <c r="C134" s="36" t="s">
        <v>97</v>
      </c>
      <c r="D134" s="66" t="s">
        <v>363</v>
      </c>
      <c r="E134" s="39"/>
      <c r="F134" s="44">
        <v>0</v>
      </c>
      <c r="H134" s="69" t="s">
        <v>382</v>
      </c>
    </row>
    <row r="135" spans="1:8" x14ac:dyDescent="0.2">
      <c r="A135" s="28" t="s">
        <v>372</v>
      </c>
      <c r="B135" s="32" t="s">
        <v>1</v>
      </c>
      <c r="C135" s="36" t="s">
        <v>203</v>
      </c>
      <c r="D135" s="66" t="s">
        <v>364</v>
      </c>
      <c r="E135" s="39"/>
      <c r="F135" s="44">
        <v>0</v>
      </c>
      <c r="H135" s="69" t="s">
        <v>382</v>
      </c>
    </row>
    <row r="136" spans="1:8" x14ac:dyDescent="0.2">
      <c r="A136" s="28" t="s">
        <v>372</v>
      </c>
      <c r="B136" s="32" t="s">
        <v>1</v>
      </c>
      <c r="C136" s="36" t="s">
        <v>31</v>
      </c>
      <c r="D136" s="66" t="s">
        <v>365</v>
      </c>
      <c r="E136" s="39"/>
      <c r="F136" s="44">
        <v>0</v>
      </c>
      <c r="H136" s="69" t="s">
        <v>382</v>
      </c>
    </row>
    <row r="137" spans="1:8" x14ac:dyDescent="0.2">
      <c r="A137" s="28"/>
      <c r="B137" s="32"/>
      <c r="C137" s="36"/>
      <c r="D137" s="32"/>
      <c r="E137" s="39"/>
      <c r="F137" s="44"/>
    </row>
    <row r="138" spans="1:8" x14ac:dyDescent="0.2">
      <c r="A138" s="28"/>
      <c r="B138" s="32"/>
      <c r="C138" s="36"/>
      <c r="D138" s="32"/>
      <c r="E138" s="39"/>
      <c r="F138" s="44"/>
    </row>
    <row r="139" spans="1:8" x14ac:dyDescent="0.2">
      <c r="A139" s="28"/>
      <c r="B139" s="32"/>
      <c r="C139" s="36"/>
      <c r="D139" s="32"/>
      <c r="E139" s="39"/>
      <c r="F139" s="44"/>
    </row>
    <row r="140" spans="1:8" x14ac:dyDescent="0.2">
      <c r="A140" s="28"/>
      <c r="B140" s="32"/>
      <c r="C140" s="36"/>
      <c r="D140" s="32"/>
      <c r="E140" s="39"/>
      <c r="F140" s="44"/>
    </row>
    <row r="141" spans="1:8" x14ac:dyDescent="0.2">
      <c r="A141" s="28"/>
      <c r="B141" s="32"/>
      <c r="C141" s="36"/>
      <c r="D141" s="32"/>
      <c r="E141" s="39"/>
      <c r="F141" s="44"/>
    </row>
    <row r="142" spans="1:8" x14ac:dyDescent="0.2">
      <c r="A142" s="28"/>
      <c r="B142" s="32"/>
      <c r="C142" s="36"/>
      <c r="D142" s="32"/>
      <c r="E142" s="39"/>
      <c r="F142" s="44"/>
    </row>
    <row r="143" spans="1:8" x14ac:dyDescent="0.2">
      <c r="A143" s="28"/>
      <c r="B143" s="32"/>
      <c r="C143" s="36"/>
      <c r="D143" s="32"/>
      <c r="E143" s="39"/>
      <c r="F143" s="44"/>
    </row>
    <row r="144" spans="1:8" ht="13.5" thickBot="1" x14ac:dyDescent="0.25">
      <c r="A144" s="29"/>
      <c r="B144" s="33"/>
      <c r="C144" s="37"/>
      <c r="D144" s="33"/>
      <c r="E144" s="40"/>
      <c r="F144" s="45"/>
    </row>
    <row r="146" spans="1:8" x14ac:dyDescent="0.2">
      <c r="A146" s="7" t="s">
        <v>12</v>
      </c>
      <c r="F146" s="9">
        <f>SUM(F19:F144)</f>
        <v>0</v>
      </c>
    </row>
    <row r="149" spans="1:8" ht="15.75" x14ac:dyDescent="0.25">
      <c r="A149" s="11" t="s">
        <v>3</v>
      </c>
    </row>
    <row r="150" spans="1:8" ht="13.5" thickBot="1" x14ac:dyDescent="0.25"/>
    <row r="151" spans="1:8" ht="39.950000000000003" customHeight="1" thickBot="1" x14ac:dyDescent="0.25">
      <c r="A151" s="21" t="s">
        <v>8</v>
      </c>
      <c r="B151" s="51" t="s">
        <v>10</v>
      </c>
      <c r="C151" s="47" t="s">
        <v>24</v>
      </c>
      <c r="D151" s="56" t="s">
        <v>23</v>
      </c>
      <c r="E151" s="47" t="s">
        <v>14</v>
      </c>
      <c r="F151" s="42" t="s">
        <v>9</v>
      </c>
      <c r="G151" s="71" t="s">
        <v>380</v>
      </c>
      <c r="H151" s="70" t="s">
        <v>381</v>
      </c>
    </row>
    <row r="152" spans="1:8" ht="26.25" thickTop="1" x14ac:dyDescent="0.2">
      <c r="A152" s="46" t="s">
        <v>28</v>
      </c>
      <c r="B152" s="52" t="s">
        <v>30</v>
      </c>
      <c r="C152" s="48"/>
      <c r="D152" s="57" t="s">
        <v>270</v>
      </c>
      <c r="E152" s="54"/>
      <c r="F152" s="43">
        <v>204601.41</v>
      </c>
      <c r="G152" s="69">
        <v>279</v>
      </c>
    </row>
    <row r="153" spans="1:8" x14ac:dyDescent="0.2">
      <c r="A153" s="46" t="s">
        <v>28</v>
      </c>
      <c r="B153" s="52" t="s">
        <v>29</v>
      </c>
      <c r="C153" s="49"/>
      <c r="D153" s="58" t="s">
        <v>271</v>
      </c>
      <c r="E153" s="54"/>
      <c r="F153" s="43">
        <v>22777.040000000001</v>
      </c>
      <c r="G153" s="69">
        <v>83</v>
      </c>
    </row>
    <row r="154" spans="1:8" x14ac:dyDescent="0.2">
      <c r="A154" s="60" t="s">
        <v>366</v>
      </c>
      <c r="B154" s="52" t="s">
        <v>367</v>
      </c>
      <c r="C154" s="49" t="s">
        <v>369</v>
      </c>
      <c r="D154" s="58" t="s">
        <v>368</v>
      </c>
      <c r="E154" s="54"/>
      <c r="F154" s="43">
        <v>6720</v>
      </c>
      <c r="G154" s="69">
        <v>12</v>
      </c>
    </row>
    <row r="155" spans="1:8" x14ac:dyDescent="0.2">
      <c r="A155" s="60" t="s">
        <v>366</v>
      </c>
      <c r="B155" s="52" t="s">
        <v>370</v>
      </c>
      <c r="C155" s="49" t="s">
        <v>371</v>
      </c>
      <c r="D155" s="58" t="s">
        <v>368</v>
      </c>
      <c r="E155" s="54"/>
      <c r="F155" s="43">
        <v>2240</v>
      </c>
      <c r="G155" s="69">
        <v>4</v>
      </c>
    </row>
    <row r="156" spans="1:8" x14ac:dyDescent="0.2">
      <c r="A156" s="60" t="s">
        <v>1</v>
      </c>
      <c r="B156" s="52" t="s">
        <v>120</v>
      </c>
      <c r="C156" s="49"/>
      <c r="D156" s="58" t="s">
        <v>272</v>
      </c>
      <c r="E156" s="54"/>
      <c r="F156" s="43">
        <v>39237</v>
      </c>
      <c r="G156" s="69">
        <v>6800</v>
      </c>
    </row>
    <row r="157" spans="1:8" x14ac:dyDescent="0.2">
      <c r="A157" s="60" t="s">
        <v>1</v>
      </c>
      <c r="B157" s="52" t="s">
        <v>121</v>
      </c>
      <c r="C157" s="49"/>
      <c r="D157" s="58" t="s">
        <v>273</v>
      </c>
      <c r="E157" s="54"/>
      <c r="F157" s="43">
        <v>65173</v>
      </c>
      <c r="G157" s="69">
        <v>108</v>
      </c>
    </row>
    <row r="158" spans="1:8" x14ac:dyDescent="0.2">
      <c r="A158" s="39" t="s">
        <v>1</v>
      </c>
      <c r="B158" s="53" t="s">
        <v>98</v>
      </c>
      <c r="C158" s="50"/>
      <c r="D158" s="63" t="s">
        <v>71</v>
      </c>
      <c r="E158" s="55"/>
      <c r="F158" s="44">
        <v>1414000</v>
      </c>
      <c r="G158" s="69">
        <v>2554</v>
      </c>
    </row>
    <row r="159" spans="1:8" x14ac:dyDescent="0.2">
      <c r="A159" s="39" t="s">
        <v>1</v>
      </c>
      <c r="B159" s="53" t="s">
        <v>100</v>
      </c>
      <c r="C159" s="50"/>
      <c r="D159" s="63" t="s">
        <v>71</v>
      </c>
      <c r="E159" s="55"/>
      <c r="F159" s="44">
        <v>171930.1</v>
      </c>
      <c r="G159" s="69">
        <v>382</v>
      </c>
    </row>
    <row r="160" spans="1:8" x14ac:dyDescent="0.2">
      <c r="A160" s="39" t="s">
        <v>1</v>
      </c>
      <c r="B160" s="53" t="s">
        <v>87</v>
      </c>
      <c r="C160" s="50"/>
      <c r="D160" s="63" t="s">
        <v>274</v>
      </c>
      <c r="E160" s="55"/>
      <c r="F160" s="44">
        <v>239877.22</v>
      </c>
      <c r="G160" s="69">
        <v>223</v>
      </c>
    </row>
    <row r="161" spans="1:7" x14ac:dyDescent="0.2">
      <c r="A161" s="39" t="s">
        <v>1</v>
      </c>
      <c r="B161" s="53" t="s">
        <v>39</v>
      </c>
      <c r="C161" s="50"/>
      <c r="D161" s="63" t="s">
        <v>275</v>
      </c>
      <c r="E161" s="55"/>
      <c r="F161" s="44">
        <v>251816.81</v>
      </c>
      <c r="G161" s="69">
        <v>237</v>
      </c>
    </row>
    <row r="162" spans="1:7" x14ac:dyDescent="0.2">
      <c r="A162" s="39" t="s">
        <v>1</v>
      </c>
      <c r="B162" s="53" t="s">
        <v>76</v>
      </c>
      <c r="C162" s="50"/>
      <c r="D162" s="63" t="s">
        <v>71</v>
      </c>
      <c r="E162" s="55"/>
      <c r="F162" s="79">
        <v>362400</v>
      </c>
      <c r="G162" s="69">
        <v>734</v>
      </c>
    </row>
    <row r="163" spans="1:7" x14ac:dyDescent="0.2">
      <c r="A163" s="39" t="s">
        <v>1</v>
      </c>
      <c r="B163" s="53" t="s">
        <v>79</v>
      </c>
      <c r="C163" s="50"/>
      <c r="D163" s="63" t="s">
        <v>276</v>
      </c>
      <c r="E163" s="55"/>
      <c r="F163" s="44">
        <v>17568</v>
      </c>
      <c r="G163" s="69">
        <v>29</v>
      </c>
    </row>
    <row r="164" spans="1:7" x14ac:dyDescent="0.2">
      <c r="A164" s="39" t="s">
        <v>1</v>
      </c>
      <c r="B164" s="53" t="s">
        <v>64</v>
      </c>
      <c r="C164" s="50"/>
      <c r="D164" s="63" t="s">
        <v>277</v>
      </c>
      <c r="E164" s="55"/>
      <c r="F164" s="44">
        <v>7934</v>
      </c>
      <c r="G164" s="69">
        <v>14</v>
      </c>
    </row>
    <row r="165" spans="1:7" x14ac:dyDescent="0.2">
      <c r="A165" s="39" t="s">
        <v>1</v>
      </c>
      <c r="B165" s="53" t="s">
        <v>50</v>
      </c>
      <c r="C165" s="50"/>
      <c r="D165" s="63" t="s">
        <v>278</v>
      </c>
      <c r="E165" s="55"/>
      <c r="F165" s="44">
        <v>295661.75</v>
      </c>
      <c r="G165" s="69">
        <v>381</v>
      </c>
    </row>
    <row r="166" spans="1:7" x14ac:dyDescent="0.2">
      <c r="A166" s="39" t="s">
        <v>1</v>
      </c>
      <c r="B166" s="53" t="s">
        <v>122</v>
      </c>
      <c r="C166" s="50"/>
      <c r="D166" s="63" t="s">
        <v>274</v>
      </c>
      <c r="E166" s="55"/>
      <c r="F166" s="44">
        <v>200052</v>
      </c>
      <c r="G166" s="69">
        <v>351</v>
      </c>
    </row>
    <row r="167" spans="1:7" x14ac:dyDescent="0.2">
      <c r="A167" s="39" t="s">
        <v>1</v>
      </c>
      <c r="B167" s="53" t="s">
        <v>52</v>
      </c>
      <c r="C167" s="50"/>
      <c r="D167" s="63" t="s">
        <v>279</v>
      </c>
      <c r="E167" s="55"/>
      <c r="F167" s="44">
        <v>10510</v>
      </c>
      <c r="G167" s="69">
        <v>185</v>
      </c>
    </row>
    <row r="168" spans="1:7" x14ac:dyDescent="0.2">
      <c r="A168" s="39" t="s">
        <v>1</v>
      </c>
      <c r="B168" s="53" t="s">
        <v>114</v>
      </c>
      <c r="C168" s="50"/>
      <c r="D168" s="63" t="s">
        <v>272</v>
      </c>
      <c r="E168" s="55"/>
      <c r="F168" s="44">
        <v>177535</v>
      </c>
      <c r="G168" s="69">
        <v>30864</v>
      </c>
    </row>
    <row r="169" spans="1:7" x14ac:dyDescent="0.2">
      <c r="A169" s="39" t="s">
        <v>1</v>
      </c>
      <c r="B169" s="53" t="s">
        <v>123</v>
      </c>
      <c r="C169" s="50"/>
      <c r="D169" s="63" t="s">
        <v>280</v>
      </c>
      <c r="E169" s="55"/>
      <c r="F169" s="44">
        <v>244800</v>
      </c>
      <c r="G169" s="69">
        <v>305</v>
      </c>
    </row>
    <row r="170" spans="1:7" x14ac:dyDescent="0.2">
      <c r="A170" s="39" t="s">
        <v>1</v>
      </c>
      <c r="B170" s="53" t="s">
        <v>109</v>
      </c>
      <c r="C170" s="50"/>
      <c r="D170" s="63" t="s">
        <v>281</v>
      </c>
      <c r="E170" s="55"/>
      <c r="F170" s="44">
        <v>65600</v>
      </c>
      <c r="G170" s="69">
        <v>80</v>
      </c>
    </row>
    <row r="171" spans="1:7" x14ac:dyDescent="0.2">
      <c r="A171" s="39" t="s">
        <v>1</v>
      </c>
      <c r="B171" s="53" t="s">
        <v>124</v>
      </c>
      <c r="C171" s="50"/>
      <c r="D171" s="63" t="s">
        <v>125</v>
      </c>
      <c r="E171" s="55"/>
      <c r="F171" s="44">
        <v>331390</v>
      </c>
      <c r="G171" s="69">
        <v>12528</v>
      </c>
    </row>
    <row r="172" spans="1:7" x14ac:dyDescent="0.2">
      <c r="A172" s="39" t="s">
        <v>1</v>
      </c>
      <c r="B172" s="53" t="s">
        <v>126</v>
      </c>
      <c r="C172" s="50"/>
      <c r="D172" s="63" t="s">
        <v>49</v>
      </c>
      <c r="E172" s="55"/>
      <c r="F172" s="44">
        <v>498720</v>
      </c>
      <c r="G172" s="69">
        <v>1039</v>
      </c>
    </row>
    <row r="173" spans="1:7" x14ac:dyDescent="0.2">
      <c r="A173" s="39" t="s">
        <v>1</v>
      </c>
      <c r="B173" s="53" t="s">
        <v>127</v>
      </c>
      <c r="C173" s="50"/>
      <c r="D173" s="63" t="s">
        <v>125</v>
      </c>
      <c r="E173" s="55"/>
      <c r="F173" s="79">
        <v>620410</v>
      </c>
      <c r="G173" s="69">
        <v>23447</v>
      </c>
    </row>
    <row r="174" spans="1:7" x14ac:dyDescent="0.2">
      <c r="A174" s="39" t="s">
        <v>1</v>
      </c>
      <c r="B174" s="53" t="s">
        <v>128</v>
      </c>
      <c r="C174" s="50"/>
      <c r="D174" s="63" t="s">
        <v>35</v>
      </c>
      <c r="E174" s="73" t="s">
        <v>383</v>
      </c>
      <c r="F174" s="44">
        <v>595500</v>
      </c>
      <c r="G174" s="69">
        <v>3970</v>
      </c>
    </row>
    <row r="175" spans="1:7" x14ac:dyDescent="0.2">
      <c r="A175" s="39" t="s">
        <v>1</v>
      </c>
      <c r="B175" s="53" t="s">
        <v>129</v>
      </c>
      <c r="C175" s="50"/>
      <c r="D175" s="63" t="s">
        <v>35</v>
      </c>
      <c r="E175" s="73" t="s">
        <v>383</v>
      </c>
      <c r="F175" s="44">
        <v>83400</v>
      </c>
      <c r="G175" s="69">
        <v>556</v>
      </c>
    </row>
    <row r="176" spans="1:7" x14ac:dyDescent="0.2">
      <c r="A176" s="39" t="s">
        <v>1</v>
      </c>
      <c r="B176" s="53" t="s">
        <v>130</v>
      </c>
      <c r="C176" s="50"/>
      <c r="D176" s="63" t="s">
        <v>35</v>
      </c>
      <c r="E176" s="73" t="s">
        <v>383</v>
      </c>
      <c r="F176" s="44">
        <v>241350</v>
      </c>
      <c r="G176" s="69">
        <v>1609</v>
      </c>
    </row>
    <row r="177" spans="1:7" x14ac:dyDescent="0.2">
      <c r="A177" s="39" t="s">
        <v>1</v>
      </c>
      <c r="B177" s="53" t="s">
        <v>131</v>
      </c>
      <c r="C177" s="50"/>
      <c r="D177" s="63" t="s">
        <v>125</v>
      </c>
      <c r="E177" s="73" t="s">
        <v>383</v>
      </c>
      <c r="F177" s="44">
        <v>354900</v>
      </c>
      <c r="G177" s="69">
        <v>2366</v>
      </c>
    </row>
    <row r="178" spans="1:7" x14ac:dyDescent="0.2">
      <c r="A178" s="39" t="s">
        <v>1</v>
      </c>
      <c r="B178" s="53" t="s">
        <v>83</v>
      </c>
      <c r="C178" s="50"/>
      <c r="D178" s="63" t="s">
        <v>32</v>
      </c>
      <c r="E178" s="55"/>
      <c r="F178" s="44">
        <v>52000</v>
      </c>
      <c r="G178" s="69">
        <v>66</v>
      </c>
    </row>
    <row r="179" spans="1:7" x14ac:dyDescent="0.2">
      <c r="A179" s="39" t="s">
        <v>1</v>
      </c>
      <c r="B179" s="53" t="s">
        <v>132</v>
      </c>
      <c r="C179" s="50"/>
      <c r="D179" s="63" t="s">
        <v>32</v>
      </c>
      <c r="E179" s="55"/>
      <c r="F179" s="44">
        <v>9600</v>
      </c>
      <c r="G179" s="69">
        <v>12</v>
      </c>
    </row>
    <row r="180" spans="1:7" x14ac:dyDescent="0.2">
      <c r="A180" s="39" t="s">
        <v>1</v>
      </c>
      <c r="B180" s="53" t="s">
        <v>133</v>
      </c>
      <c r="C180" s="50"/>
      <c r="D180" s="63" t="s">
        <v>35</v>
      </c>
      <c r="E180" s="55"/>
      <c r="F180" s="44">
        <v>679870</v>
      </c>
      <c r="G180" s="69">
        <v>25806</v>
      </c>
    </row>
    <row r="181" spans="1:7" x14ac:dyDescent="0.2">
      <c r="A181" s="39" t="s">
        <v>1</v>
      </c>
      <c r="B181" s="53" t="s">
        <v>84</v>
      </c>
      <c r="C181" s="50"/>
      <c r="D181" s="63" t="s">
        <v>66</v>
      </c>
      <c r="E181" s="55"/>
      <c r="F181" s="44">
        <v>1797600</v>
      </c>
      <c r="G181" s="69">
        <v>2212</v>
      </c>
    </row>
    <row r="182" spans="1:7" x14ac:dyDescent="0.2">
      <c r="A182" s="39" t="s">
        <v>1</v>
      </c>
      <c r="B182" s="53" t="s">
        <v>34</v>
      </c>
      <c r="C182" s="50"/>
      <c r="D182" s="63" t="s">
        <v>35</v>
      </c>
      <c r="E182" s="55"/>
      <c r="F182" s="44">
        <v>116512</v>
      </c>
      <c r="G182" s="69">
        <v>4403</v>
      </c>
    </row>
    <row r="183" spans="1:7" x14ac:dyDescent="0.2">
      <c r="A183" s="39" t="s">
        <v>1</v>
      </c>
      <c r="B183" s="53" t="s">
        <v>134</v>
      </c>
      <c r="C183" s="50"/>
      <c r="D183" s="63" t="s">
        <v>35</v>
      </c>
      <c r="E183" s="55"/>
      <c r="F183" s="44">
        <v>190863</v>
      </c>
      <c r="G183" s="69">
        <v>7217</v>
      </c>
    </row>
    <row r="184" spans="1:7" x14ac:dyDescent="0.2">
      <c r="A184" s="39" t="s">
        <v>1</v>
      </c>
      <c r="B184" s="53" t="s">
        <v>115</v>
      </c>
      <c r="C184" s="50"/>
      <c r="D184" s="63" t="s">
        <v>35</v>
      </c>
      <c r="E184" s="55"/>
      <c r="F184" s="44">
        <v>5475</v>
      </c>
      <c r="G184" s="69">
        <v>214</v>
      </c>
    </row>
    <row r="185" spans="1:7" x14ac:dyDescent="0.2">
      <c r="A185" s="39" t="s">
        <v>1</v>
      </c>
      <c r="B185" s="53" t="s">
        <v>68</v>
      </c>
      <c r="C185" s="50"/>
      <c r="D185" s="63" t="s">
        <v>282</v>
      </c>
      <c r="E185" s="55"/>
      <c r="F185" s="44">
        <v>34527</v>
      </c>
      <c r="G185" s="69">
        <v>1092</v>
      </c>
    </row>
    <row r="186" spans="1:7" x14ac:dyDescent="0.2">
      <c r="A186" s="39" t="s">
        <v>1</v>
      </c>
      <c r="B186" s="53" t="s">
        <v>57</v>
      </c>
      <c r="C186" s="50"/>
      <c r="D186" s="63" t="s">
        <v>282</v>
      </c>
      <c r="E186" s="55"/>
      <c r="F186" s="44">
        <v>107523</v>
      </c>
      <c r="G186" s="69">
        <v>3519</v>
      </c>
    </row>
    <row r="187" spans="1:7" x14ac:dyDescent="0.2">
      <c r="A187" s="39" t="s">
        <v>1</v>
      </c>
      <c r="B187" s="53" t="s">
        <v>55</v>
      </c>
      <c r="C187" s="50"/>
      <c r="D187" s="63" t="s">
        <v>56</v>
      </c>
      <c r="E187" s="55"/>
      <c r="F187" s="44">
        <v>11355</v>
      </c>
      <c r="G187" s="69">
        <v>2255</v>
      </c>
    </row>
    <row r="188" spans="1:7" x14ac:dyDescent="0.2">
      <c r="A188" s="39" t="s">
        <v>1</v>
      </c>
      <c r="B188" s="53" t="s">
        <v>46</v>
      </c>
      <c r="C188" s="50"/>
      <c r="D188" s="63" t="s">
        <v>260</v>
      </c>
      <c r="E188" s="55"/>
      <c r="F188" s="44">
        <v>12075</v>
      </c>
      <c r="G188" s="69">
        <v>2440</v>
      </c>
    </row>
    <row r="189" spans="1:7" x14ac:dyDescent="0.2">
      <c r="A189" s="39" t="s">
        <v>1</v>
      </c>
      <c r="B189" s="53" t="s">
        <v>41</v>
      </c>
      <c r="C189" s="50"/>
      <c r="D189" s="63" t="s">
        <v>260</v>
      </c>
      <c r="E189" s="55"/>
      <c r="F189" s="44">
        <v>1910</v>
      </c>
      <c r="G189" s="69">
        <v>388</v>
      </c>
    </row>
    <row r="190" spans="1:7" x14ac:dyDescent="0.2">
      <c r="A190" s="39" t="s">
        <v>1</v>
      </c>
      <c r="B190" s="53">
        <v>10827</v>
      </c>
      <c r="C190" s="50"/>
      <c r="D190" s="63" t="s">
        <v>35</v>
      </c>
      <c r="E190" s="73" t="s">
        <v>384</v>
      </c>
      <c r="F190" s="44">
        <v>85000</v>
      </c>
      <c r="G190" s="69">
        <v>10098</v>
      </c>
    </row>
    <row r="191" spans="1:7" x14ac:dyDescent="0.2">
      <c r="A191" s="39" t="s">
        <v>1</v>
      </c>
      <c r="B191" s="53" t="s">
        <v>99</v>
      </c>
      <c r="C191" s="50"/>
      <c r="D191" s="63" t="s">
        <v>56</v>
      </c>
      <c r="E191" s="55"/>
      <c r="F191" s="44">
        <v>715</v>
      </c>
      <c r="G191" s="69">
        <v>146</v>
      </c>
    </row>
    <row r="192" spans="1:7" x14ac:dyDescent="0.2">
      <c r="A192" s="39" t="s">
        <v>1</v>
      </c>
      <c r="B192" s="53" t="s">
        <v>135</v>
      </c>
      <c r="C192" s="50"/>
      <c r="D192" s="63" t="s">
        <v>71</v>
      </c>
      <c r="E192" s="55"/>
      <c r="F192" s="44">
        <v>220</v>
      </c>
      <c r="G192" s="69">
        <v>445</v>
      </c>
    </row>
    <row r="193" spans="1:7" x14ac:dyDescent="0.2">
      <c r="A193" s="39" t="s">
        <v>1</v>
      </c>
      <c r="B193" s="53" t="s">
        <v>70</v>
      </c>
      <c r="C193" s="50"/>
      <c r="D193" s="63" t="s">
        <v>71</v>
      </c>
      <c r="E193" s="55"/>
      <c r="F193" s="79">
        <v>76988</v>
      </c>
      <c r="G193" s="69">
        <v>15406</v>
      </c>
    </row>
    <row r="194" spans="1:7" x14ac:dyDescent="0.2">
      <c r="A194" s="39" t="s">
        <v>1</v>
      </c>
      <c r="B194" s="53" t="s">
        <v>136</v>
      </c>
      <c r="C194" s="50"/>
      <c r="D194" s="63" t="s">
        <v>71</v>
      </c>
      <c r="E194" s="55"/>
      <c r="F194" s="44">
        <v>1512483</v>
      </c>
      <c r="G194" s="69">
        <v>2440</v>
      </c>
    </row>
    <row r="195" spans="1:7" x14ac:dyDescent="0.2">
      <c r="A195" s="39" t="s">
        <v>1</v>
      </c>
      <c r="B195" s="53" t="s">
        <v>137</v>
      </c>
      <c r="C195" s="50"/>
      <c r="D195" s="63" t="s">
        <v>49</v>
      </c>
      <c r="E195" s="55"/>
      <c r="F195" s="44">
        <v>5358</v>
      </c>
      <c r="G195" s="69">
        <v>1777</v>
      </c>
    </row>
    <row r="196" spans="1:7" x14ac:dyDescent="0.2">
      <c r="A196" s="39" t="s">
        <v>1</v>
      </c>
      <c r="B196" s="53" t="s">
        <v>138</v>
      </c>
      <c r="C196" s="50"/>
      <c r="D196" s="63" t="s">
        <v>35</v>
      </c>
      <c r="E196" s="55"/>
      <c r="F196" s="44">
        <v>276063</v>
      </c>
      <c r="G196" s="69">
        <v>7484</v>
      </c>
    </row>
    <row r="197" spans="1:7" x14ac:dyDescent="0.2">
      <c r="A197" s="39" t="s">
        <v>1</v>
      </c>
      <c r="B197" s="53" t="s">
        <v>139</v>
      </c>
      <c r="C197" s="50"/>
      <c r="D197" s="63" t="s">
        <v>49</v>
      </c>
      <c r="E197" s="55"/>
      <c r="F197" s="44">
        <v>56160</v>
      </c>
      <c r="G197" s="69">
        <v>117</v>
      </c>
    </row>
    <row r="198" spans="1:7" x14ac:dyDescent="0.2">
      <c r="A198" s="39" t="s">
        <v>1</v>
      </c>
      <c r="B198" s="53" t="s">
        <v>140</v>
      </c>
      <c r="C198" s="50"/>
      <c r="D198" s="63" t="s">
        <v>125</v>
      </c>
      <c r="E198" s="55"/>
      <c r="F198" s="44">
        <v>58587</v>
      </c>
      <c r="G198" s="69">
        <v>1238</v>
      </c>
    </row>
    <row r="199" spans="1:7" x14ac:dyDescent="0.2">
      <c r="A199" s="39" t="s">
        <v>1</v>
      </c>
      <c r="B199" s="53" t="s">
        <v>142</v>
      </c>
      <c r="C199" s="50"/>
      <c r="D199" s="63" t="s">
        <v>49</v>
      </c>
      <c r="E199" s="55"/>
      <c r="F199" s="44">
        <v>204</v>
      </c>
      <c r="G199" s="69">
        <v>69</v>
      </c>
    </row>
    <row r="200" spans="1:7" x14ac:dyDescent="0.2">
      <c r="A200" s="39" t="s">
        <v>1</v>
      </c>
      <c r="B200" s="53" t="s">
        <v>48</v>
      </c>
      <c r="C200" s="50"/>
      <c r="D200" s="63" t="s">
        <v>283</v>
      </c>
      <c r="E200" s="55"/>
      <c r="F200" s="44">
        <v>119404.1</v>
      </c>
      <c r="G200" s="69">
        <v>21098</v>
      </c>
    </row>
    <row r="201" spans="1:7" x14ac:dyDescent="0.2">
      <c r="A201" s="39" t="s">
        <v>1</v>
      </c>
      <c r="B201" s="53" t="s">
        <v>117</v>
      </c>
      <c r="C201" s="36"/>
      <c r="D201" s="64" t="s">
        <v>284</v>
      </c>
      <c r="E201" s="55"/>
      <c r="F201" s="44">
        <v>14210.4</v>
      </c>
      <c r="G201" s="69">
        <v>2832</v>
      </c>
    </row>
    <row r="202" spans="1:7" x14ac:dyDescent="0.2">
      <c r="A202" s="39" t="s">
        <v>1</v>
      </c>
      <c r="B202" s="53" t="s">
        <v>143</v>
      </c>
      <c r="C202" s="36"/>
      <c r="D202" s="64" t="s">
        <v>49</v>
      </c>
      <c r="E202" s="55"/>
      <c r="F202" s="44">
        <v>3150</v>
      </c>
      <c r="G202" s="69">
        <v>647</v>
      </c>
    </row>
    <row r="203" spans="1:7" x14ac:dyDescent="0.2">
      <c r="A203" s="39" t="s">
        <v>1</v>
      </c>
      <c r="B203" s="53" t="s">
        <v>42</v>
      </c>
      <c r="C203" s="50"/>
      <c r="D203" s="63" t="s">
        <v>271</v>
      </c>
      <c r="E203" s="55"/>
      <c r="F203" s="44">
        <v>1136.0999999999999</v>
      </c>
      <c r="G203" s="69">
        <v>235</v>
      </c>
    </row>
    <row r="204" spans="1:7" x14ac:dyDescent="0.2">
      <c r="A204" s="39" t="s">
        <v>1</v>
      </c>
      <c r="B204" s="53" t="s">
        <v>144</v>
      </c>
      <c r="C204" s="50"/>
      <c r="D204" s="63" t="s">
        <v>32</v>
      </c>
      <c r="E204" s="55"/>
      <c r="F204" s="79">
        <v>1067.5</v>
      </c>
      <c r="G204" s="69">
        <v>212</v>
      </c>
    </row>
    <row r="205" spans="1:7" ht="25.5" x14ac:dyDescent="0.2">
      <c r="A205" s="39" t="s">
        <v>1</v>
      </c>
      <c r="B205" s="53" t="s">
        <v>145</v>
      </c>
      <c r="C205" s="50"/>
      <c r="D205" s="63" t="s">
        <v>285</v>
      </c>
      <c r="E205" s="55"/>
      <c r="F205" s="44">
        <v>144800</v>
      </c>
      <c r="G205" s="69">
        <v>180</v>
      </c>
    </row>
    <row r="206" spans="1:7" x14ac:dyDescent="0.2">
      <c r="A206" s="39" t="s">
        <v>1</v>
      </c>
      <c r="B206" s="53" t="s">
        <v>118</v>
      </c>
      <c r="C206" s="36"/>
      <c r="D206" s="64" t="s">
        <v>286</v>
      </c>
      <c r="E206" s="55"/>
      <c r="F206" s="44">
        <v>1454400</v>
      </c>
      <c r="G206" s="69">
        <v>1799</v>
      </c>
    </row>
    <row r="207" spans="1:7" x14ac:dyDescent="0.2">
      <c r="A207" s="39" t="s">
        <v>1</v>
      </c>
      <c r="B207" s="53" t="s">
        <v>81</v>
      </c>
      <c r="C207" s="50"/>
      <c r="D207" s="63" t="s">
        <v>32</v>
      </c>
      <c r="E207" s="55"/>
      <c r="F207" s="44">
        <v>44800</v>
      </c>
      <c r="G207" s="69">
        <v>55</v>
      </c>
    </row>
    <row r="208" spans="1:7" x14ac:dyDescent="0.2">
      <c r="A208" s="39" t="s">
        <v>1</v>
      </c>
      <c r="B208" s="53" t="s">
        <v>62</v>
      </c>
      <c r="C208" s="50"/>
      <c r="D208" s="63" t="s">
        <v>49</v>
      </c>
      <c r="E208" s="55"/>
      <c r="F208" s="79">
        <v>30849.1</v>
      </c>
      <c r="G208" s="69">
        <v>3475</v>
      </c>
    </row>
    <row r="209" spans="1:7" x14ac:dyDescent="0.2">
      <c r="A209" s="39" t="s">
        <v>1</v>
      </c>
      <c r="B209" s="53" t="s">
        <v>147</v>
      </c>
      <c r="C209" s="50"/>
      <c r="D209" s="63" t="s">
        <v>284</v>
      </c>
      <c r="E209" s="55"/>
      <c r="F209" s="79">
        <v>2720.2</v>
      </c>
      <c r="G209" s="69">
        <v>538</v>
      </c>
    </row>
    <row r="210" spans="1:7" x14ac:dyDescent="0.2">
      <c r="A210" s="39" t="s">
        <v>1</v>
      </c>
      <c r="B210" s="53" t="s">
        <v>53</v>
      </c>
      <c r="C210" s="50"/>
      <c r="D210" s="63" t="s">
        <v>287</v>
      </c>
      <c r="E210" s="55"/>
      <c r="F210" s="44">
        <v>181717</v>
      </c>
      <c r="G210" s="69">
        <v>1314</v>
      </c>
    </row>
    <row r="211" spans="1:7" x14ac:dyDescent="0.2">
      <c r="A211" s="39" t="s">
        <v>1</v>
      </c>
      <c r="B211" s="53" t="s">
        <v>65</v>
      </c>
      <c r="C211" s="50"/>
      <c r="D211" s="63" t="s">
        <v>66</v>
      </c>
      <c r="E211" s="55"/>
      <c r="F211" s="44">
        <v>5220</v>
      </c>
      <c r="G211" s="69">
        <v>1740</v>
      </c>
    </row>
    <row r="212" spans="1:7" x14ac:dyDescent="0.2">
      <c r="A212" s="39" t="s">
        <v>1</v>
      </c>
      <c r="B212" s="53" t="s">
        <v>148</v>
      </c>
      <c r="C212" s="50"/>
      <c r="D212" s="63" t="s">
        <v>288</v>
      </c>
      <c r="E212" s="55"/>
      <c r="F212" s="44">
        <v>18429.5</v>
      </c>
      <c r="G212" s="69">
        <v>32</v>
      </c>
    </row>
    <row r="213" spans="1:7" x14ac:dyDescent="0.2">
      <c r="A213" s="39" t="s">
        <v>1</v>
      </c>
      <c r="B213" s="53" t="s">
        <v>73</v>
      </c>
      <c r="C213" s="50"/>
      <c r="D213" s="63" t="s">
        <v>287</v>
      </c>
      <c r="E213" s="55"/>
      <c r="F213" s="44">
        <v>373113.3</v>
      </c>
      <c r="G213" s="69">
        <v>2265</v>
      </c>
    </row>
    <row r="214" spans="1:7" x14ac:dyDescent="0.2">
      <c r="A214" s="39" t="s">
        <v>1</v>
      </c>
      <c r="B214" s="53" t="s">
        <v>102</v>
      </c>
      <c r="C214" s="50"/>
      <c r="D214" s="63" t="s">
        <v>289</v>
      </c>
      <c r="E214" s="55"/>
      <c r="F214" s="44">
        <v>24800</v>
      </c>
      <c r="G214" s="69">
        <v>32</v>
      </c>
    </row>
    <row r="215" spans="1:7" x14ac:dyDescent="0.2">
      <c r="A215" s="39" t="s">
        <v>1</v>
      </c>
      <c r="B215" s="53" t="s">
        <v>63</v>
      </c>
      <c r="C215" s="50"/>
      <c r="D215" s="63" t="s">
        <v>290</v>
      </c>
      <c r="E215" s="55"/>
      <c r="F215" s="44">
        <v>1207200</v>
      </c>
      <c r="G215" s="69">
        <v>1543</v>
      </c>
    </row>
    <row r="216" spans="1:7" x14ac:dyDescent="0.2">
      <c r="A216" s="39" t="s">
        <v>1</v>
      </c>
      <c r="B216" s="53" t="s">
        <v>149</v>
      </c>
      <c r="C216" s="50"/>
      <c r="D216" s="63" t="s">
        <v>291</v>
      </c>
      <c r="E216" s="55"/>
      <c r="F216" s="79">
        <v>1583504.8</v>
      </c>
      <c r="G216" s="69">
        <v>15839</v>
      </c>
    </row>
    <row r="217" spans="1:7" x14ac:dyDescent="0.2">
      <c r="A217" s="39" t="s">
        <v>1</v>
      </c>
      <c r="B217" s="53" t="s">
        <v>150</v>
      </c>
      <c r="C217" s="50"/>
      <c r="D217" s="63" t="s">
        <v>287</v>
      </c>
      <c r="E217" s="55"/>
      <c r="F217" s="44">
        <v>86696</v>
      </c>
      <c r="G217" s="69">
        <v>1584</v>
      </c>
    </row>
    <row r="218" spans="1:7" x14ac:dyDescent="0.2">
      <c r="A218" s="39" t="s">
        <v>1</v>
      </c>
      <c r="B218" s="53" t="s">
        <v>151</v>
      </c>
      <c r="C218" s="50"/>
      <c r="D218" s="63" t="s">
        <v>287</v>
      </c>
      <c r="E218" s="55"/>
      <c r="F218" s="44">
        <v>438</v>
      </c>
      <c r="G218" s="69">
        <v>129</v>
      </c>
    </row>
    <row r="219" spans="1:7" x14ac:dyDescent="0.2">
      <c r="A219" s="39" t="s">
        <v>1</v>
      </c>
      <c r="B219" s="53" t="s">
        <v>112</v>
      </c>
      <c r="C219" s="50"/>
      <c r="D219" s="63" t="s">
        <v>287</v>
      </c>
      <c r="E219" s="55"/>
      <c r="F219" s="44">
        <v>180</v>
      </c>
      <c r="G219" s="69">
        <v>42</v>
      </c>
    </row>
    <row r="220" spans="1:7" x14ac:dyDescent="0.2">
      <c r="A220" s="39" t="s">
        <v>1</v>
      </c>
      <c r="B220" s="53" t="s">
        <v>88</v>
      </c>
      <c r="C220" s="50"/>
      <c r="D220" s="63" t="s">
        <v>287</v>
      </c>
      <c r="E220" s="55"/>
      <c r="F220" s="44">
        <v>1080</v>
      </c>
      <c r="G220" s="69">
        <v>357</v>
      </c>
    </row>
    <row r="221" spans="1:7" x14ac:dyDescent="0.2">
      <c r="A221" s="39" t="s">
        <v>1</v>
      </c>
      <c r="B221" s="53" t="s">
        <v>89</v>
      </c>
      <c r="C221" s="50"/>
      <c r="D221" s="63" t="s">
        <v>292</v>
      </c>
      <c r="E221" s="55"/>
      <c r="F221" s="44">
        <v>399200</v>
      </c>
      <c r="G221" s="69">
        <v>499</v>
      </c>
    </row>
    <row r="222" spans="1:7" x14ac:dyDescent="0.2">
      <c r="A222" s="39" t="s">
        <v>1</v>
      </c>
      <c r="B222" s="53" t="s">
        <v>90</v>
      </c>
      <c r="C222" s="50"/>
      <c r="D222" s="63" t="s">
        <v>287</v>
      </c>
      <c r="E222" s="55"/>
      <c r="F222" s="44">
        <v>579</v>
      </c>
      <c r="G222" s="69">
        <v>185</v>
      </c>
    </row>
    <row r="223" spans="1:7" x14ac:dyDescent="0.2">
      <c r="A223" s="39" t="s">
        <v>1</v>
      </c>
      <c r="B223" s="53" t="s">
        <v>101</v>
      </c>
      <c r="C223" s="50"/>
      <c r="D223" s="63" t="s">
        <v>287</v>
      </c>
      <c r="E223" s="55"/>
      <c r="F223" s="44">
        <v>2283</v>
      </c>
      <c r="G223" s="69">
        <v>761</v>
      </c>
    </row>
    <row r="224" spans="1:7" x14ac:dyDescent="0.2">
      <c r="A224" s="39" t="s">
        <v>1</v>
      </c>
      <c r="B224" s="53" t="s">
        <v>152</v>
      </c>
      <c r="C224" s="50"/>
      <c r="D224" s="63" t="s">
        <v>293</v>
      </c>
      <c r="E224" s="55"/>
      <c r="F224" s="44">
        <v>1414400</v>
      </c>
      <c r="G224" s="69">
        <v>1766</v>
      </c>
    </row>
    <row r="225" spans="1:7" x14ac:dyDescent="0.2">
      <c r="A225" s="39" t="s">
        <v>1</v>
      </c>
      <c r="B225" s="53" t="s">
        <v>78</v>
      </c>
      <c r="C225" s="50"/>
      <c r="D225" s="63" t="s">
        <v>287</v>
      </c>
      <c r="E225" s="55"/>
      <c r="F225" s="44">
        <v>1521</v>
      </c>
      <c r="G225" s="69">
        <v>517</v>
      </c>
    </row>
    <row r="226" spans="1:7" x14ac:dyDescent="0.2">
      <c r="A226" s="39" t="s">
        <v>1</v>
      </c>
      <c r="B226" s="53" t="s">
        <v>61</v>
      </c>
      <c r="C226" s="50"/>
      <c r="D226" s="63" t="s">
        <v>287</v>
      </c>
      <c r="E226" s="55"/>
      <c r="F226" s="44">
        <v>4446</v>
      </c>
      <c r="G226" s="69">
        <v>1518</v>
      </c>
    </row>
    <row r="227" spans="1:7" x14ac:dyDescent="0.2">
      <c r="A227" s="39" t="s">
        <v>1</v>
      </c>
      <c r="B227" s="53" t="s">
        <v>106</v>
      </c>
      <c r="C227" s="50"/>
      <c r="D227" s="63" t="s">
        <v>294</v>
      </c>
      <c r="E227" s="55"/>
      <c r="F227" s="44">
        <v>20000</v>
      </c>
      <c r="G227" s="69">
        <v>25</v>
      </c>
    </row>
    <row r="228" spans="1:7" ht="25.5" x14ac:dyDescent="0.2">
      <c r="A228" s="39" t="s">
        <v>1</v>
      </c>
      <c r="B228" s="53" t="s">
        <v>40</v>
      </c>
      <c r="C228" s="50"/>
      <c r="D228" s="63" t="s">
        <v>295</v>
      </c>
      <c r="E228" s="55"/>
      <c r="F228" s="44">
        <v>17600</v>
      </c>
      <c r="G228" s="69">
        <v>180</v>
      </c>
    </row>
    <row r="229" spans="1:7" x14ac:dyDescent="0.2">
      <c r="A229" s="39" t="s">
        <v>1</v>
      </c>
      <c r="B229" s="53" t="s">
        <v>54</v>
      </c>
      <c r="C229" s="50"/>
      <c r="D229" s="63" t="s">
        <v>296</v>
      </c>
      <c r="E229" s="55"/>
      <c r="F229" s="44">
        <v>88800</v>
      </c>
      <c r="G229" s="69">
        <v>111</v>
      </c>
    </row>
    <row r="230" spans="1:7" x14ac:dyDescent="0.2">
      <c r="A230" s="39" t="s">
        <v>1</v>
      </c>
      <c r="B230" s="53" t="s">
        <v>38</v>
      </c>
      <c r="C230" s="50"/>
      <c r="D230" s="63" t="s">
        <v>287</v>
      </c>
      <c r="E230" s="55"/>
      <c r="F230" s="44">
        <v>27201.599999999999</v>
      </c>
      <c r="G230" s="69">
        <v>9225</v>
      </c>
    </row>
    <row r="231" spans="1:7" x14ac:dyDescent="0.2">
      <c r="A231" s="39" t="s">
        <v>1</v>
      </c>
      <c r="B231" s="53" t="s">
        <v>0</v>
      </c>
      <c r="C231" s="50"/>
      <c r="D231" s="63" t="s">
        <v>297</v>
      </c>
      <c r="E231" s="55"/>
      <c r="F231" s="44">
        <v>13400</v>
      </c>
      <c r="G231" s="69">
        <v>133</v>
      </c>
    </row>
    <row r="232" spans="1:7" ht="25.5" x14ac:dyDescent="0.2">
      <c r="A232" s="39" t="s">
        <v>1</v>
      </c>
      <c r="B232" s="53" t="s">
        <v>153</v>
      </c>
      <c r="C232" s="50"/>
      <c r="D232" s="63" t="s">
        <v>298</v>
      </c>
      <c r="E232" s="55"/>
      <c r="F232" s="44">
        <v>33700</v>
      </c>
      <c r="G232" s="69">
        <v>338</v>
      </c>
    </row>
    <row r="233" spans="1:7" ht="25.5" x14ac:dyDescent="0.2">
      <c r="A233" s="39" t="s">
        <v>141</v>
      </c>
      <c r="B233" s="53" t="s">
        <v>154</v>
      </c>
      <c r="C233" s="50"/>
      <c r="D233" s="63" t="s">
        <v>299</v>
      </c>
      <c r="E233" s="55"/>
      <c r="F233" s="44">
        <v>47532.4</v>
      </c>
      <c r="G233" s="69">
        <v>582</v>
      </c>
    </row>
    <row r="234" spans="1:7" x14ac:dyDescent="0.2">
      <c r="A234" s="39" t="s">
        <v>1</v>
      </c>
      <c r="B234" s="53" t="s">
        <v>155</v>
      </c>
      <c r="C234" s="50"/>
      <c r="D234" s="63" t="s">
        <v>287</v>
      </c>
      <c r="E234" s="55"/>
      <c r="F234" s="79">
        <v>94802</v>
      </c>
      <c r="G234" s="69">
        <v>1855</v>
      </c>
    </row>
    <row r="235" spans="1:7" x14ac:dyDescent="0.2">
      <c r="A235" s="20" t="s">
        <v>1</v>
      </c>
      <c r="B235" s="53">
        <v>10948</v>
      </c>
      <c r="C235" s="50"/>
      <c r="D235" s="63" t="s">
        <v>300</v>
      </c>
      <c r="E235" s="55"/>
      <c r="F235" s="44">
        <v>7600</v>
      </c>
      <c r="G235" s="69">
        <v>74</v>
      </c>
    </row>
    <row r="236" spans="1:7" x14ac:dyDescent="0.2">
      <c r="A236" s="39" t="s">
        <v>1</v>
      </c>
      <c r="B236" s="53" t="s">
        <v>45</v>
      </c>
      <c r="C236" s="50"/>
      <c r="D236" s="63" t="s">
        <v>287</v>
      </c>
      <c r="E236" s="55"/>
      <c r="F236" s="44">
        <v>4965</v>
      </c>
      <c r="G236" s="69">
        <v>1680</v>
      </c>
    </row>
    <row r="237" spans="1:7" x14ac:dyDescent="0.2">
      <c r="A237" s="39" t="s">
        <v>1</v>
      </c>
      <c r="B237" s="53" t="s">
        <v>47</v>
      </c>
      <c r="C237" s="50"/>
      <c r="D237" s="63" t="s">
        <v>287</v>
      </c>
      <c r="E237" s="55"/>
      <c r="F237" s="44">
        <v>4011</v>
      </c>
      <c r="G237" s="69">
        <v>1354</v>
      </c>
    </row>
    <row r="238" spans="1:7" x14ac:dyDescent="0.2">
      <c r="A238" s="39" t="s">
        <v>1</v>
      </c>
      <c r="B238" s="53" t="s">
        <v>111</v>
      </c>
      <c r="C238" s="50"/>
      <c r="D238" s="63" t="s">
        <v>301</v>
      </c>
      <c r="E238" s="55"/>
      <c r="F238" s="44">
        <v>840</v>
      </c>
      <c r="G238" s="69">
        <v>275</v>
      </c>
    </row>
    <row r="239" spans="1:7" x14ac:dyDescent="0.2">
      <c r="A239" s="39" t="s">
        <v>1</v>
      </c>
      <c r="B239" s="53" t="s">
        <v>156</v>
      </c>
      <c r="C239" s="50"/>
      <c r="D239" s="63" t="s">
        <v>302</v>
      </c>
      <c r="E239" s="55"/>
      <c r="F239" s="44">
        <v>228000</v>
      </c>
      <c r="G239" s="69">
        <v>285</v>
      </c>
    </row>
    <row r="240" spans="1:7" x14ac:dyDescent="0.2">
      <c r="A240" s="39" t="s">
        <v>1</v>
      </c>
      <c r="B240" s="53" t="s">
        <v>157</v>
      </c>
      <c r="C240" s="50"/>
      <c r="D240" s="63" t="s">
        <v>303</v>
      </c>
      <c r="E240" s="55"/>
      <c r="F240" s="79">
        <v>531</v>
      </c>
      <c r="G240" s="69">
        <v>177</v>
      </c>
    </row>
    <row r="241" spans="1:8" x14ac:dyDescent="0.2">
      <c r="A241" s="39" t="s">
        <v>1</v>
      </c>
      <c r="B241" s="53" t="s">
        <v>85</v>
      </c>
      <c r="C241" s="50"/>
      <c r="D241" s="63" t="s">
        <v>304</v>
      </c>
      <c r="E241" s="55"/>
      <c r="F241" s="44">
        <v>11913</v>
      </c>
      <c r="G241" s="69">
        <v>3986</v>
      </c>
    </row>
    <row r="242" spans="1:8" x14ac:dyDescent="0.2">
      <c r="A242" s="39" t="s">
        <v>1</v>
      </c>
      <c r="B242" s="53" t="s">
        <v>158</v>
      </c>
      <c r="C242" s="50"/>
      <c r="D242" s="63" t="s">
        <v>305</v>
      </c>
      <c r="E242" s="55"/>
      <c r="F242" s="44">
        <v>61600</v>
      </c>
      <c r="G242" s="69">
        <v>74</v>
      </c>
    </row>
    <row r="243" spans="1:8" x14ac:dyDescent="0.2">
      <c r="A243" s="39" t="s">
        <v>1</v>
      </c>
      <c r="B243" s="53" t="s">
        <v>159</v>
      </c>
      <c r="C243" s="50"/>
      <c r="D243" s="63" t="s">
        <v>32</v>
      </c>
      <c r="E243" s="55"/>
      <c r="F243" s="44">
        <v>48800</v>
      </c>
      <c r="G243" s="69">
        <v>61</v>
      </c>
    </row>
    <row r="244" spans="1:8" x14ac:dyDescent="0.2">
      <c r="A244" s="39" t="s">
        <v>1</v>
      </c>
      <c r="B244" s="53" t="s">
        <v>74</v>
      </c>
      <c r="C244" s="50"/>
      <c r="D244" s="63" t="s">
        <v>306</v>
      </c>
      <c r="E244" s="55"/>
      <c r="F244" s="44">
        <v>30400</v>
      </c>
      <c r="G244" s="69">
        <v>38</v>
      </c>
    </row>
    <row r="245" spans="1:8" x14ac:dyDescent="0.2">
      <c r="A245" s="39" t="s">
        <v>1</v>
      </c>
      <c r="B245" s="53" t="s">
        <v>160</v>
      </c>
      <c r="C245" s="50"/>
      <c r="D245" s="63" t="s">
        <v>66</v>
      </c>
      <c r="E245" s="55"/>
      <c r="F245" s="44">
        <v>357.7</v>
      </c>
      <c r="G245" s="69">
        <v>110</v>
      </c>
    </row>
    <row r="246" spans="1:8" x14ac:dyDescent="0.2">
      <c r="A246" s="39" t="s">
        <v>1</v>
      </c>
      <c r="B246" s="53" t="s">
        <v>161</v>
      </c>
      <c r="C246" s="50"/>
      <c r="D246" s="63" t="s">
        <v>49</v>
      </c>
      <c r="E246" s="55"/>
      <c r="F246" s="44">
        <v>473.9</v>
      </c>
      <c r="G246" s="69">
        <v>147</v>
      </c>
    </row>
    <row r="247" spans="1:8" x14ac:dyDescent="0.2">
      <c r="A247" s="39" t="s">
        <v>1</v>
      </c>
      <c r="B247" s="53" t="s">
        <v>60</v>
      </c>
      <c r="C247" s="50"/>
      <c r="D247" s="63" t="s">
        <v>287</v>
      </c>
      <c r="E247" s="55"/>
      <c r="F247" s="44">
        <v>80209.3</v>
      </c>
      <c r="G247" s="69">
        <v>11830</v>
      </c>
    </row>
    <row r="248" spans="1:8" x14ac:dyDescent="0.2">
      <c r="A248" s="39" t="s">
        <v>1</v>
      </c>
      <c r="B248" s="53" t="s">
        <v>94</v>
      </c>
      <c r="C248" s="50"/>
      <c r="D248" s="63" t="s">
        <v>287</v>
      </c>
      <c r="E248" s="55"/>
      <c r="F248" s="44">
        <v>10410</v>
      </c>
      <c r="G248" s="69">
        <v>3499</v>
      </c>
    </row>
    <row r="249" spans="1:8" x14ac:dyDescent="0.2">
      <c r="A249" s="39" t="s">
        <v>1</v>
      </c>
      <c r="B249" s="53" t="s">
        <v>162</v>
      </c>
      <c r="C249" s="50"/>
      <c r="D249" s="63" t="s">
        <v>287</v>
      </c>
      <c r="E249" s="55"/>
      <c r="F249" s="44">
        <v>113406</v>
      </c>
      <c r="G249" s="69">
        <v>1169</v>
      </c>
    </row>
    <row r="250" spans="1:8" x14ac:dyDescent="0.2">
      <c r="A250" s="39" t="s">
        <v>1</v>
      </c>
      <c r="B250" s="53" t="s">
        <v>119</v>
      </c>
      <c r="C250" s="36"/>
      <c r="D250" s="64" t="s">
        <v>307</v>
      </c>
      <c r="E250" s="55"/>
      <c r="F250" s="44">
        <v>62400</v>
      </c>
      <c r="G250" s="69">
        <v>80</v>
      </c>
    </row>
    <row r="251" spans="1:8" x14ac:dyDescent="0.2">
      <c r="A251" s="39" t="s">
        <v>1</v>
      </c>
      <c r="B251" s="53" t="s">
        <v>163</v>
      </c>
      <c r="C251" s="36"/>
      <c r="D251" s="64" t="s">
        <v>307</v>
      </c>
      <c r="E251" s="55"/>
      <c r="F251" s="44">
        <v>123200</v>
      </c>
      <c r="G251" s="69">
        <v>149</v>
      </c>
    </row>
    <row r="252" spans="1:8" x14ac:dyDescent="0.2">
      <c r="A252" s="39" t="s">
        <v>1</v>
      </c>
      <c r="B252" s="53" t="s">
        <v>95</v>
      </c>
      <c r="C252" s="50"/>
      <c r="D252" s="63" t="s">
        <v>287</v>
      </c>
      <c r="E252" s="55"/>
      <c r="F252" s="44">
        <v>4593</v>
      </c>
      <c r="G252" s="69">
        <v>1535</v>
      </c>
    </row>
    <row r="253" spans="1:8" x14ac:dyDescent="0.2">
      <c r="A253" s="39" t="s">
        <v>1</v>
      </c>
      <c r="B253" s="53" t="s">
        <v>164</v>
      </c>
      <c r="C253" s="50"/>
      <c r="D253" s="63" t="s">
        <v>287</v>
      </c>
      <c r="E253" s="55"/>
      <c r="F253" s="44">
        <v>8211</v>
      </c>
      <c r="G253" s="69">
        <v>2687</v>
      </c>
    </row>
    <row r="254" spans="1:8" x14ac:dyDescent="0.2">
      <c r="A254" s="39" t="s">
        <v>1</v>
      </c>
      <c r="B254" s="53" t="s">
        <v>82</v>
      </c>
      <c r="C254" s="50"/>
      <c r="D254" s="63" t="s">
        <v>308</v>
      </c>
      <c r="E254" s="55"/>
      <c r="F254" s="44">
        <v>296800</v>
      </c>
      <c r="G254" s="69">
        <v>371</v>
      </c>
    </row>
    <row r="255" spans="1:8" x14ac:dyDescent="0.2">
      <c r="A255" s="39" t="s">
        <v>1</v>
      </c>
      <c r="B255" s="53" t="s">
        <v>165</v>
      </c>
      <c r="C255" s="50"/>
      <c r="D255" s="63" t="s">
        <v>287</v>
      </c>
      <c r="E255" s="80"/>
      <c r="F255" s="79">
        <v>98343.2</v>
      </c>
      <c r="G255" s="81">
        <v>17002</v>
      </c>
      <c r="H255" s="81"/>
    </row>
    <row r="256" spans="1:8" x14ac:dyDescent="0.2">
      <c r="A256" s="39" t="s">
        <v>1</v>
      </c>
      <c r="B256" s="53" t="s">
        <v>166</v>
      </c>
      <c r="C256" s="50"/>
      <c r="D256" s="63" t="s">
        <v>32</v>
      </c>
      <c r="E256" s="80"/>
      <c r="F256" s="79">
        <v>553</v>
      </c>
      <c r="G256" s="81">
        <v>186</v>
      </c>
      <c r="H256" s="81"/>
    </row>
    <row r="257" spans="1:8" x14ac:dyDescent="0.2">
      <c r="A257" s="39" t="s">
        <v>1</v>
      </c>
      <c r="B257" s="53" t="s">
        <v>167</v>
      </c>
      <c r="C257" s="50"/>
      <c r="D257" s="63" t="s">
        <v>32</v>
      </c>
      <c r="E257" s="80"/>
      <c r="F257" s="79">
        <v>124.8</v>
      </c>
      <c r="G257" s="81">
        <v>42</v>
      </c>
      <c r="H257" s="81"/>
    </row>
    <row r="258" spans="1:8" x14ac:dyDescent="0.2">
      <c r="A258" s="39" t="s">
        <v>1</v>
      </c>
      <c r="B258" s="53" t="s">
        <v>104</v>
      </c>
      <c r="C258" s="50"/>
      <c r="D258" s="63" t="s">
        <v>309</v>
      </c>
      <c r="E258" s="80"/>
      <c r="F258" s="79">
        <v>32000</v>
      </c>
      <c r="G258" s="81">
        <v>41</v>
      </c>
      <c r="H258" s="81"/>
    </row>
    <row r="259" spans="1:8" x14ac:dyDescent="0.2">
      <c r="A259" s="39" t="s">
        <v>1</v>
      </c>
      <c r="B259" s="53" t="s">
        <v>107</v>
      </c>
      <c r="C259" s="50"/>
      <c r="D259" s="63" t="s">
        <v>287</v>
      </c>
      <c r="E259" s="55"/>
      <c r="F259" s="44">
        <v>6330</v>
      </c>
      <c r="G259" s="69">
        <v>2079</v>
      </c>
    </row>
    <row r="260" spans="1:8" x14ac:dyDescent="0.2">
      <c r="A260" s="39" t="s">
        <v>1</v>
      </c>
      <c r="B260" s="53" t="s">
        <v>75</v>
      </c>
      <c r="C260" s="50"/>
      <c r="D260" s="63" t="s">
        <v>310</v>
      </c>
      <c r="E260" s="55"/>
      <c r="F260" s="44">
        <v>47200</v>
      </c>
      <c r="G260" s="69">
        <v>59</v>
      </c>
    </row>
    <row r="261" spans="1:8" x14ac:dyDescent="0.2">
      <c r="A261" s="39" t="s">
        <v>1</v>
      </c>
      <c r="B261" s="53" t="s">
        <v>169</v>
      </c>
      <c r="C261" s="50"/>
      <c r="D261" s="63" t="s">
        <v>66</v>
      </c>
      <c r="E261" s="55"/>
      <c r="F261" s="44">
        <v>12480.8</v>
      </c>
      <c r="G261" s="69">
        <v>1284</v>
      </c>
    </row>
    <row r="262" spans="1:8" x14ac:dyDescent="0.2">
      <c r="A262" s="39" t="s">
        <v>1</v>
      </c>
      <c r="B262" s="53" t="s">
        <v>170</v>
      </c>
      <c r="C262" s="50"/>
      <c r="D262" s="63" t="s">
        <v>32</v>
      </c>
      <c r="E262" s="55"/>
      <c r="F262" s="44">
        <v>95.9</v>
      </c>
      <c r="G262" s="69">
        <v>32</v>
      </c>
    </row>
    <row r="263" spans="1:8" x14ac:dyDescent="0.2">
      <c r="A263" s="39" t="s">
        <v>1</v>
      </c>
      <c r="B263" s="53" t="s">
        <v>171</v>
      </c>
      <c r="C263" s="50"/>
      <c r="D263" s="63" t="s">
        <v>287</v>
      </c>
      <c r="E263" s="55"/>
      <c r="F263" s="44">
        <v>124791.9</v>
      </c>
      <c r="G263" s="69">
        <v>13981</v>
      </c>
    </row>
    <row r="264" spans="1:8" x14ac:dyDescent="0.2">
      <c r="A264" s="39" t="s">
        <v>1</v>
      </c>
      <c r="B264" s="53" t="s">
        <v>172</v>
      </c>
      <c r="C264" s="50"/>
      <c r="D264" s="63" t="s">
        <v>32</v>
      </c>
      <c r="E264" s="55"/>
      <c r="F264" s="44">
        <v>125.8</v>
      </c>
      <c r="G264" s="69">
        <v>42</v>
      </c>
    </row>
    <row r="265" spans="1:8" x14ac:dyDescent="0.2">
      <c r="A265" s="39" t="s">
        <v>1</v>
      </c>
      <c r="B265" s="53" t="s">
        <v>173</v>
      </c>
      <c r="C265" s="50"/>
      <c r="D265" s="63" t="s">
        <v>49</v>
      </c>
      <c r="E265" s="55"/>
      <c r="F265" s="44">
        <v>3628.7</v>
      </c>
      <c r="G265" s="69">
        <v>1211</v>
      </c>
    </row>
    <row r="266" spans="1:8" x14ac:dyDescent="0.2">
      <c r="A266" s="39" t="s">
        <v>1</v>
      </c>
      <c r="B266" s="53" t="s">
        <v>174</v>
      </c>
      <c r="C266" s="50"/>
      <c r="D266" s="63" t="s">
        <v>66</v>
      </c>
      <c r="E266" s="55"/>
      <c r="F266" s="44">
        <v>41951.4</v>
      </c>
      <c r="G266" s="69">
        <v>14000</v>
      </c>
    </row>
    <row r="267" spans="1:8" x14ac:dyDescent="0.2">
      <c r="A267" s="39" t="s">
        <v>1</v>
      </c>
      <c r="B267" s="53" t="s">
        <v>175</v>
      </c>
      <c r="C267" s="50"/>
      <c r="D267" s="63" t="s">
        <v>66</v>
      </c>
      <c r="E267" s="55"/>
      <c r="F267" s="44">
        <v>1715.1</v>
      </c>
      <c r="G267" s="69">
        <v>572</v>
      </c>
    </row>
    <row r="268" spans="1:8" x14ac:dyDescent="0.2">
      <c r="A268" s="39" t="s">
        <v>1</v>
      </c>
      <c r="B268" s="53" t="s">
        <v>67</v>
      </c>
      <c r="C268" s="50"/>
      <c r="D268" s="63" t="s">
        <v>311</v>
      </c>
      <c r="E268" s="55"/>
      <c r="F268" s="44">
        <v>87200</v>
      </c>
      <c r="G268" s="69">
        <v>110</v>
      </c>
    </row>
    <row r="269" spans="1:8" x14ac:dyDescent="0.2">
      <c r="A269" s="39" t="s">
        <v>1</v>
      </c>
      <c r="B269" s="53" t="s">
        <v>116</v>
      </c>
      <c r="C269" s="36"/>
      <c r="D269" s="64" t="s">
        <v>86</v>
      </c>
      <c r="E269" s="55"/>
      <c r="F269" s="44">
        <v>762</v>
      </c>
      <c r="G269" s="69">
        <v>256</v>
      </c>
    </row>
    <row r="270" spans="1:8" x14ac:dyDescent="0.2">
      <c r="A270" s="39" t="s">
        <v>1</v>
      </c>
      <c r="B270" s="53" t="s">
        <v>110</v>
      </c>
      <c r="C270" s="50"/>
      <c r="D270" s="63" t="s">
        <v>309</v>
      </c>
      <c r="E270" s="55"/>
      <c r="F270" s="44">
        <v>83200</v>
      </c>
      <c r="G270" s="69">
        <v>105</v>
      </c>
    </row>
    <row r="271" spans="1:8" x14ac:dyDescent="0.2">
      <c r="A271" s="39" t="s">
        <v>1</v>
      </c>
      <c r="B271" s="53" t="s">
        <v>58</v>
      </c>
      <c r="C271" s="50"/>
      <c r="D271" s="63" t="s">
        <v>309</v>
      </c>
      <c r="E271" s="55"/>
      <c r="F271" s="44">
        <v>83200</v>
      </c>
      <c r="G271" s="69">
        <v>106</v>
      </c>
    </row>
    <row r="272" spans="1:8" x14ac:dyDescent="0.2">
      <c r="A272" s="39" t="s">
        <v>1</v>
      </c>
      <c r="B272" s="53" t="s">
        <v>44</v>
      </c>
      <c r="C272" s="50"/>
      <c r="D272" s="63" t="s">
        <v>309</v>
      </c>
      <c r="E272" s="55"/>
      <c r="F272" s="44">
        <v>83200</v>
      </c>
      <c r="G272" s="69">
        <v>104</v>
      </c>
    </row>
    <row r="273" spans="1:7" x14ac:dyDescent="0.2">
      <c r="A273" s="39" t="s">
        <v>1</v>
      </c>
      <c r="B273" s="53" t="s">
        <v>72</v>
      </c>
      <c r="C273" s="50"/>
      <c r="D273" s="63" t="s">
        <v>309</v>
      </c>
      <c r="E273" s="55"/>
      <c r="F273" s="44">
        <v>83200</v>
      </c>
      <c r="G273" s="69">
        <v>105</v>
      </c>
    </row>
    <row r="274" spans="1:7" x14ac:dyDescent="0.2">
      <c r="A274" s="39" t="s">
        <v>1</v>
      </c>
      <c r="B274" s="53" t="s">
        <v>96</v>
      </c>
      <c r="C274" s="50"/>
      <c r="D274" s="63" t="s">
        <v>49</v>
      </c>
      <c r="E274" s="55"/>
      <c r="F274" s="44">
        <v>1143</v>
      </c>
      <c r="G274" s="69">
        <v>369</v>
      </c>
    </row>
    <row r="275" spans="1:7" x14ac:dyDescent="0.2">
      <c r="A275" s="39" t="s">
        <v>1</v>
      </c>
      <c r="B275" s="53" t="s">
        <v>113</v>
      </c>
      <c r="C275" s="50"/>
      <c r="D275" s="63" t="s">
        <v>312</v>
      </c>
      <c r="E275" s="55"/>
      <c r="F275" s="44">
        <v>345081.1</v>
      </c>
      <c r="G275" s="69">
        <v>438</v>
      </c>
    </row>
    <row r="276" spans="1:7" x14ac:dyDescent="0.2">
      <c r="A276" s="39" t="s">
        <v>1</v>
      </c>
      <c r="B276" s="53" t="s">
        <v>177</v>
      </c>
      <c r="C276" s="50"/>
      <c r="D276" s="63" t="s">
        <v>66</v>
      </c>
      <c r="E276" s="55"/>
      <c r="F276" s="44">
        <v>1518340</v>
      </c>
      <c r="G276" s="69">
        <v>1974</v>
      </c>
    </row>
    <row r="277" spans="1:7" x14ac:dyDescent="0.2">
      <c r="A277" s="39" t="s">
        <v>1</v>
      </c>
      <c r="B277" s="53" t="s">
        <v>178</v>
      </c>
      <c r="C277" s="50"/>
      <c r="D277" s="63" t="s">
        <v>32</v>
      </c>
      <c r="E277" s="55"/>
      <c r="F277" s="44">
        <v>256053.3</v>
      </c>
      <c r="G277" s="69">
        <v>325</v>
      </c>
    </row>
    <row r="278" spans="1:7" x14ac:dyDescent="0.2">
      <c r="A278" s="39" t="s">
        <v>1</v>
      </c>
      <c r="B278" s="53" t="s">
        <v>103</v>
      </c>
      <c r="C278" s="50"/>
      <c r="D278" s="63" t="s">
        <v>287</v>
      </c>
      <c r="E278" s="55"/>
      <c r="F278" s="44">
        <v>531</v>
      </c>
      <c r="G278" s="69">
        <v>197</v>
      </c>
    </row>
    <row r="279" spans="1:7" x14ac:dyDescent="0.2">
      <c r="A279" s="39" t="s">
        <v>1</v>
      </c>
      <c r="B279" s="53" t="s">
        <v>179</v>
      </c>
      <c r="C279" s="50"/>
      <c r="D279" s="63" t="s">
        <v>66</v>
      </c>
      <c r="E279" s="55"/>
      <c r="F279" s="44">
        <v>617.20000000000005</v>
      </c>
      <c r="G279" s="69">
        <v>203</v>
      </c>
    </row>
    <row r="280" spans="1:7" x14ac:dyDescent="0.2">
      <c r="A280" s="39" t="s">
        <v>1</v>
      </c>
      <c r="B280" s="53" t="s">
        <v>180</v>
      </c>
      <c r="C280" s="50"/>
      <c r="D280" s="63" t="s">
        <v>66</v>
      </c>
      <c r="E280" s="55"/>
      <c r="F280" s="44">
        <v>334.6</v>
      </c>
      <c r="G280" s="69">
        <v>110</v>
      </c>
    </row>
    <row r="281" spans="1:7" x14ac:dyDescent="0.2">
      <c r="A281" s="39" t="s">
        <v>1</v>
      </c>
      <c r="B281" s="53" t="s">
        <v>108</v>
      </c>
      <c r="C281" s="50"/>
      <c r="D281" s="63" t="s">
        <v>287</v>
      </c>
      <c r="E281" s="55"/>
      <c r="F281" s="44">
        <v>43653.1</v>
      </c>
      <c r="G281" s="69">
        <v>2298</v>
      </c>
    </row>
    <row r="282" spans="1:7" x14ac:dyDescent="0.2">
      <c r="A282" s="39" t="s">
        <v>1</v>
      </c>
      <c r="B282" s="53" t="s">
        <v>181</v>
      </c>
      <c r="C282" s="50"/>
      <c r="D282" s="63" t="s">
        <v>287</v>
      </c>
      <c r="E282" s="55"/>
      <c r="F282" s="44">
        <v>1170.9000000000001</v>
      </c>
      <c r="G282" s="69">
        <v>385</v>
      </c>
    </row>
    <row r="283" spans="1:7" x14ac:dyDescent="0.2">
      <c r="A283" s="39" t="s">
        <v>1</v>
      </c>
      <c r="B283" s="53" t="s">
        <v>36</v>
      </c>
      <c r="C283" s="50"/>
      <c r="D283" s="63" t="s">
        <v>287</v>
      </c>
      <c r="E283" s="55"/>
      <c r="F283" s="44">
        <v>3825</v>
      </c>
      <c r="G283" s="69">
        <v>1275</v>
      </c>
    </row>
    <row r="284" spans="1:7" x14ac:dyDescent="0.2">
      <c r="A284" s="39" t="s">
        <v>1</v>
      </c>
      <c r="B284" s="53" t="s">
        <v>182</v>
      </c>
      <c r="C284" s="50"/>
      <c r="D284" s="63" t="s">
        <v>287</v>
      </c>
      <c r="E284" s="55"/>
      <c r="F284" s="44">
        <v>240</v>
      </c>
      <c r="G284" s="69">
        <v>78</v>
      </c>
    </row>
    <row r="285" spans="1:7" x14ac:dyDescent="0.2">
      <c r="A285" s="39" t="s">
        <v>1</v>
      </c>
      <c r="B285" s="53" t="s">
        <v>105</v>
      </c>
      <c r="C285" s="50"/>
      <c r="D285" s="63" t="s">
        <v>313</v>
      </c>
      <c r="E285" s="55"/>
      <c r="F285" s="44">
        <v>25600</v>
      </c>
      <c r="G285" s="69">
        <v>34</v>
      </c>
    </row>
    <row r="286" spans="1:7" x14ac:dyDescent="0.2">
      <c r="A286" s="39" t="s">
        <v>1</v>
      </c>
      <c r="B286" s="53" t="s">
        <v>183</v>
      </c>
      <c r="C286" s="50"/>
      <c r="D286" s="63" t="s">
        <v>32</v>
      </c>
      <c r="E286" s="55"/>
      <c r="F286" s="44">
        <v>1688.1</v>
      </c>
      <c r="G286" s="69">
        <v>555</v>
      </c>
    </row>
    <row r="287" spans="1:7" x14ac:dyDescent="0.2">
      <c r="A287" s="39" t="s">
        <v>1</v>
      </c>
      <c r="B287" s="53" t="s">
        <v>168</v>
      </c>
      <c r="C287" s="50"/>
      <c r="D287" s="63" t="s">
        <v>49</v>
      </c>
      <c r="E287" s="55"/>
      <c r="F287" s="44">
        <v>9235</v>
      </c>
      <c r="G287" s="69">
        <v>3016</v>
      </c>
    </row>
    <row r="288" spans="1:7" x14ac:dyDescent="0.2">
      <c r="A288" s="39" t="s">
        <v>1</v>
      </c>
      <c r="B288" s="53" t="s">
        <v>184</v>
      </c>
      <c r="C288" s="50"/>
      <c r="D288" s="63" t="s">
        <v>32</v>
      </c>
      <c r="E288" s="55"/>
      <c r="F288" s="44">
        <v>105</v>
      </c>
      <c r="G288" s="69">
        <v>34</v>
      </c>
    </row>
    <row r="289" spans="1:7" x14ac:dyDescent="0.2">
      <c r="A289" s="39" t="s">
        <v>1</v>
      </c>
      <c r="B289" s="53" t="s">
        <v>185</v>
      </c>
      <c r="C289" s="50"/>
      <c r="D289" s="63" t="s">
        <v>66</v>
      </c>
      <c r="E289" s="55"/>
      <c r="F289" s="44">
        <v>346.2</v>
      </c>
      <c r="G289" s="69">
        <v>113</v>
      </c>
    </row>
    <row r="290" spans="1:7" x14ac:dyDescent="0.2">
      <c r="A290" s="39" t="s">
        <v>1</v>
      </c>
      <c r="B290" s="53">
        <v>10975</v>
      </c>
      <c r="C290" s="50"/>
      <c r="D290" s="63" t="s">
        <v>32</v>
      </c>
      <c r="E290" s="55"/>
      <c r="F290" s="44">
        <v>189.1</v>
      </c>
      <c r="G290" s="69">
        <v>63</v>
      </c>
    </row>
    <row r="291" spans="1:7" x14ac:dyDescent="0.2">
      <c r="A291" s="39" t="s">
        <v>1</v>
      </c>
      <c r="B291" s="53" t="s">
        <v>59</v>
      </c>
      <c r="C291" s="50"/>
      <c r="D291" s="63" t="s">
        <v>287</v>
      </c>
      <c r="E291" s="55"/>
      <c r="F291" s="44">
        <v>35534.5</v>
      </c>
      <c r="G291" s="69">
        <v>11739</v>
      </c>
    </row>
    <row r="292" spans="1:7" x14ac:dyDescent="0.2">
      <c r="A292" s="39" t="s">
        <v>1</v>
      </c>
      <c r="B292" s="53" t="s">
        <v>43</v>
      </c>
      <c r="C292" s="50"/>
      <c r="D292" s="63" t="s">
        <v>314</v>
      </c>
      <c r="E292" s="55"/>
      <c r="F292" s="44">
        <v>22455</v>
      </c>
      <c r="G292" s="69">
        <v>7497</v>
      </c>
    </row>
    <row r="293" spans="1:7" x14ac:dyDescent="0.2">
      <c r="A293" s="39" t="s">
        <v>1</v>
      </c>
      <c r="B293" s="53" t="s">
        <v>77</v>
      </c>
      <c r="C293" s="50"/>
      <c r="D293" s="63" t="s">
        <v>287</v>
      </c>
      <c r="E293" s="55"/>
      <c r="F293" s="44">
        <v>624</v>
      </c>
      <c r="G293" s="69">
        <v>213</v>
      </c>
    </row>
    <row r="294" spans="1:7" x14ac:dyDescent="0.2">
      <c r="A294" s="39" t="s">
        <v>1</v>
      </c>
      <c r="B294" s="53" t="s">
        <v>189</v>
      </c>
      <c r="C294" s="50"/>
      <c r="D294" s="63" t="s">
        <v>287</v>
      </c>
      <c r="E294" s="55"/>
      <c r="F294" s="44">
        <v>4130</v>
      </c>
      <c r="G294" s="69">
        <v>607</v>
      </c>
    </row>
    <row r="295" spans="1:7" x14ac:dyDescent="0.2">
      <c r="A295" s="39" t="s">
        <v>1</v>
      </c>
      <c r="B295" s="53" t="s">
        <v>190</v>
      </c>
      <c r="C295" s="50"/>
      <c r="D295" s="63" t="s">
        <v>32</v>
      </c>
      <c r="E295" s="55"/>
      <c r="F295" s="44">
        <v>302.7</v>
      </c>
      <c r="G295" s="69">
        <v>100</v>
      </c>
    </row>
    <row r="296" spans="1:7" x14ac:dyDescent="0.2">
      <c r="A296" s="39" t="s">
        <v>1</v>
      </c>
      <c r="B296" s="53" t="s">
        <v>191</v>
      </c>
      <c r="C296" s="50"/>
      <c r="D296" s="63" t="s">
        <v>32</v>
      </c>
      <c r="E296" s="55"/>
      <c r="F296" s="44">
        <v>87.8</v>
      </c>
      <c r="G296" s="69">
        <v>29</v>
      </c>
    </row>
    <row r="297" spans="1:7" x14ac:dyDescent="0.2">
      <c r="A297" s="39" t="s">
        <v>1</v>
      </c>
      <c r="B297" s="53" t="s">
        <v>192</v>
      </c>
      <c r="C297" s="50"/>
      <c r="D297" s="63" t="s">
        <v>287</v>
      </c>
      <c r="E297" s="55"/>
      <c r="F297" s="44">
        <v>4101</v>
      </c>
      <c r="G297" s="69">
        <v>1410</v>
      </c>
    </row>
    <row r="298" spans="1:7" x14ac:dyDescent="0.2">
      <c r="A298" s="39" t="s">
        <v>1</v>
      </c>
      <c r="B298" s="53" t="s">
        <v>80</v>
      </c>
      <c r="C298" s="50"/>
      <c r="D298" s="63" t="s">
        <v>287</v>
      </c>
      <c r="E298" s="55"/>
      <c r="F298" s="44">
        <v>1374</v>
      </c>
      <c r="G298" s="69">
        <v>441</v>
      </c>
    </row>
    <row r="299" spans="1:7" x14ac:dyDescent="0.2">
      <c r="A299" s="39" t="s">
        <v>1</v>
      </c>
      <c r="B299" s="53" t="s">
        <v>193</v>
      </c>
      <c r="C299" s="50"/>
      <c r="D299" s="63" t="s">
        <v>315</v>
      </c>
      <c r="E299" s="55"/>
      <c r="F299" s="44">
        <v>218400</v>
      </c>
      <c r="G299" s="69">
        <v>274</v>
      </c>
    </row>
    <row r="300" spans="1:7" x14ac:dyDescent="0.2">
      <c r="A300" s="39" t="s">
        <v>1</v>
      </c>
      <c r="B300" s="53" t="s">
        <v>194</v>
      </c>
      <c r="C300" s="50"/>
      <c r="D300" s="63" t="s">
        <v>287</v>
      </c>
      <c r="E300" s="55"/>
      <c r="F300" s="44">
        <v>15099</v>
      </c>
      <c r="G300" s="69">
        <v>5030</v>
      </c>
    </row>
    <row r="301" spans="1:7" x14ac:dyDescent="0.2">
      <c r="A301" s="39" t="s">
        <v>1</v>
      </c>
      <c r="B301" s="53" t="s">
        <v>33</v>
      </c>
      <c r="C301" s="50"/>
      <c r="D301" s="65" t="s">
        <v>287</v>
      </c>
      <c r="E301" s="55"/>
      <c r="F301" s="44">
        <v>25169</v>
      </c>
      <c r="G301" s="69">
        <v>1751</v>
      </c>
    </row>
    <row r="302" spans="1:7" x14ac:dyDescent="0.2">
      <c r="A302" s="39" t="s">
        <v>1</v>
      </c>
      <c r="B302" s="53" t="s">
        <v>195</v>
      </c>
      <c r="C302" s="50"/>
      <c r="D302" s="65" t="s">
        <v>86</v>
      </c>
      <c r="E302" s="55"/>
      <c r="F302" s="44">
        <v>3891</v>
      </c>
      <c r="G302" s="69">
        <v>1298</v>
      </c>
    </row>
    <row r="303" spans="1:7" x14ac:dyDescent="0.2">
      <c r="A303" s="39" t="s">
        <v>1</v>
      </c>
      <c r="B303" s="53" t="s">
        <v>196</v>
      </c>
      <c r="C303" s="50"/>
      <c r="D303" s="65" t="s">
        <v>316</v>
      </c>
      <c r="E303" s="55"/>
      <c r="F303" s="44">
        <v>18400</v>
      </c>
      <c r="G303" s="69">
        <v>22</v>
      </c>
    </row>
    <row r="304" spans="1:7" x14ac:dyDescent="0.2">
      <c r="A304" s="39" t="s">
        <v>1</v>
      </c>
      <c r="B304" s="53" t="s">
        <v>197</v>
      </c>
      <c r="C304" s="50"/>
      <c r="D304" s="65" t="s">
        <v>287</v>
      </c>
      <c r="E304" s="55"/>
      <c r="F304" s="44">
        <v>49622.5</v>
      </c>
      <c r="G304" s="69">
        <v>16527</v>
      </c>
    </row>
    <row r="305" spans="1:9" x14ac:dyDescent="0.2">
      <c r="A305" s="39" t="s">
        <v>1</v>
      </c>
      <c r="B305" s="53" t="s">
        <v>51</v>
      </c>
      <c r="C305" s="50"/>
      <c r="D305" s="63" t="s">
        <v>287</v>
      </c>
      <c r="E305" s="55"/>
      <c r="F305" s="44">
        <v>10480.200000000001</v>
      </c>
      <c r="G305" s="69">
        <v>3507</v>
      </c>
    </row>
    <row r="306" spans="1:9" x14ac:dyDescent="0.2">
      <c r="A306" s="39" t="s">
        <v>1</v>
      </c>
      <c r="B306" s="53" t="s">
        <v>198</v>
      </c>
      <c r="C306" s="50"/>
      <c r="D306" s="63" t="s">
        <v>49</v>
      </c>
      <c r="E306" s="55"/>
      <c r="F306" s="44">
        <v>2680.3</v>
      </c>
      <c r="G306" s="69">
        <v>892</v>
      </c>
    </row>
    <row r="307" spans="1:9" x14ac:dyDescent="0.2">
      <c r="A307" s="39" t="s">
        <v>1</v>
      </c>
      <c r="B307" s="53" t="s">
        <v>199</v>
      </c>
      <c r="C307" s="50"/>
      <c r="D307" s="63" t="s">
        <v>66</v>
      </c>
      <c r="E307" s="55"/>
      <c r="F307" s="44">
        <v>4338.5</v>
      </c>
      <c r="G307" s="69">
        <v>1449</v>
      </c>
    </row>
    <row r="308" spans="1:9" x14ac:dyDescent="0.2">
      <c r="A308" s="39" t="s">
        <v>1</v>
      </c>
      <c r="B308" s="53" t="s">
        <v>37</v>
      </c>
      <c r="C308" s="50"/>
      <c r="D308" s="63" t="s">
        <v>287</v>
      </c>
      <c r="E308" s="55"/>
      <c r="F308" s="44">
        <v>7423.7</v>
      </c>
      <c r="G308" s="69">
        <v>2485</v>
      </c>
    </row>
    <row r="309" spans="1:9" x14ac:dyDescent="0.2">
      <c r="A309" s="39" t="s">
        <v>1</v>
      </c>
      <c r="B309" s="53" t="s">
        <v>200</v>
      </c>
      <c r="C309" s="50"/>
      <c r="D309" s="63" t="s">
        <v>66</v>
      </c>
      <c r="E309" s="55"/>
      <c r="F309" s="44">
        <v>4026</v>
      </c>
      <c r="G309" s="69">
        <v>1348</v>
      </c>
    </row>
    <row r="310" spans="1:9" x14ac:dyDescent="0.2">
      <c r="A310" s="39" t="s">
        <v>1</v>
      </c>
      <c r="B310" s="53" t="s">
        <v>201</v>
      </c>
      <c r="C310" s="50"/>
      <c r="D310" s="63" t="s">
        <v>49</v>
      </c>
      <c r="E310" s="55"/>
      <c r="F310" s="44">
        <v>4794.8999999999996</v>
      </c>
      <c r="G310" s="69">
        <v>1605</v>
      </c>
    </row>
    <row r="311" spans="1:9" x14ac:dyDescent="0.2">
      <c r="A311" s="39" t="s">
        <v>1</v>
      </c>
      <c r="B311" s="53" t="s">
        <v>202</v>
      </c>
      <c r="C311" s="50"/>
      <c r="D311" s="63" t="s">
        <v>66</v>
      </c>
      <c r="E311" s="55"/>
      <c r="F311" s="44">
        <v>12576.9</v>
      </c>
      <c r="G311" s="69">
        <v>4211</v>
      </c>
    </row>
    <row r="312" spans="1:9" x14ac:dyDescent="0.2">
      <c r="A312" s="39" t="s">
        <v>1</v>
      </c>
      <c r="B312" s="53" t="s">
        <v>91</v>
      </c>
      <c r="C312" s="50"/>
      <c r="D312" s="63" t="s">
        <v>92</v>
      </c>
      <c r="E312" s="55"/>
      <c r="F312" s="44">
        <v>1881839.99</v>
      </c>
      <c r="G312" s="69">
        <v>4855</v>
      </c>
    </row>
    <row r="313" spans="1:9" x14ac:dyDescent="0.2">
      <c r="A313" s="28" t="s">
        <v>1</v>
      </c>
      <c r="B313" s="53" t="s">
        <v>93</v>
      </c>
      <c r="C313" s="50"/>
      <c r="D313" s="63" t="s">
        <v>317</v>
      </c>
      <c r="E313" s="55"/>
      <c r="F313" s="44">
        <v>32933.17</v>
      </c>
      <c r="G313" s="69">
        <v>34</v>
      </c>
    </row>
    <row r="314" spans="1:9" x14ac:dyDescent="0.2">
      <c r="A314" s="28" t="s">
        <v>1</v>
      </c>
      <c r="B314" s="53" t="s">
        <v>97</v>
      </c>
      <c r="C314" s="50"/>
      <c r="D314" s="63" t="s">
        <v>318</v>
      </c>
      <c r="E314" s="55"/>
      <c r="F314" s="44">
        <v>72646.69</v>
      </c>
      <c r="G314" s="69">
        <v>75</v>
      </c>
    </row>
    <row r="315" spans="1:9" x14ac:dyDescent="0.2">
      <c r="A315" s="28" t="s">
        <v>1</v>
      </c>
      <c r="B315" s="53" t="s">
        <v>203</v>
      </c>
      <c r="C315" s="50"/>
      <c r="D315" s="63" t="s">
        <v>317</v>
      </c>
      <c r="E315" s="55"/>
      <c r="F315" s="44">
        <v>26152.81</v>
      </c>
      <c r="G315" s="69">
        <v>27</v>
      </c>
    </row>
    <row r="316" spans="1:9" x14ac:dyDescent="0.2">
      <c r="A316" s="28" t="s">
        <v>1</v>
      </c>
      <c r="B316" s="53" t="s">
        <v>31</v>
      </c>
      <c r="C316" s="50"/>
      <c r="D316" s="65" t="s">
        <v>32</v>
      </c>
      <c r="E316" s="55"/>
      <c r="F316" s="44">
        <v>2017103</v>
      </c>
      <c r="G316" s="69">
        <v>762</v>
      </c>
    </row>
    <row r="317" spans="1:9" x14ac:dyDescent="0.2">
      <c r="A317" s="28" t="s">
        <v>1</v>
      </c>
      <c r="B317" s="53" t="s">
        <v>204</v>
      </c>
      <c r="C317" s="50"/>
      <c r="D317" s="65" t="s">
        <v>49</v>
      </c>
      <c r="E317" s="55"/>
      <c r="F317" s="44">
        <v>1543177</v>
      </c>
      <c r="G317" s="69">
        <v>1001</v>
      </c>
    </row>
    <row r="318" spans="1:9" ht="13.5" thickBot="1" x14ac:dyDescent="0.25">
      <c r="A318" s="29" t="s">
        <v>1</v>
      </c>
      <c r="B318" s="59" t="s">
        <v>69</v>
      </c>
      <c r="C318" s="75"/>
      <c r="D318" s="76" t="s">
        <v>319</v>
      </c>
      <c r="E318" s="77"/>
      <c r="F318" s="78">
        <v>19806.5</v>
      </c>
      <c r="G318" s="74">
        <v>4220</v>
      </c>
      <c r="H318" s="74">
        <v>4242</v>
      </c>
      <c r="I318" s="69" t="s">
        <v>385</v>
      </c>
    </row>
    <row r="320" spans="1:9" x14ac:dyDescent="0.2">
      <c r="A320" s="7" t="s">
        <v>13</v>
      </c>
      <c r="F320" s="9">
        <f>SUM(F152:F318)</f>
        <v>29217718.589999996</v>
      </c>
      <c r="G320" s="69">
        <f>SUM(G152:G319)</f>
        <v>417401</v>
      </c>
    </row>
    <row r="324" spans="1:10" x14ac:dyDescent="0.2">
      <c r="A324" s="8"/>
      <c r="B324" s="8"/>
      <c r="C324" s="23"/>
      <c r="D324" s="8"/>
      <c r="E324" s="8"/>
      <c r="F324" s="8"/>
    </row>
    <row r="325" spans="1:10" s="15" customFormat="1" ht="18.75" x14ac:dyDescent="0.3">
      <c r="A325" s="13" t="s">
        <v>6</v>
      </c>
      <c r="B325" s="13"/>
      <c r="C325" s="12"/>
      <c r="D325" s="12"/>
      <c r="E325" s="12"/>
      <c r="F325" s="14"/>
      <c r="G325" s="72"/>
      <c r="H325" s="72"/>
      <c r="I325" s="72"/>
      <c r="J325" s="72"/>
    </row>
    <row r="326" spans="1:10" s="15" customFormat="1" ht="18" x14ac:dyDescent="0.25">
      <c r="A326" s="16"/>
      <c r="B326" s="16"/>
      <c r="C326" s="24"/>
      <c r="D326" s="16"/>
      <c r="E326" s="16"/>
      <c r="F326" s="16"/>
      <c r="G326" s="72"/>
      <c r="H326" s="72"/>
      <c r="I326" s="72"/>
      <c r="J326" s="72"/>
    </row>
    <row r="327" spans="1:10" s="15" customFormat="1" ht="18.75" x14ac:dyDescent="0.3">
      <c r="A327" s="13" t="s">
        <v>16</v>
      </c>
      <c r="B327" s="13"/>
      <c r="C327" s="12"/>
      <c r="D327" s="12"/>
      <c r="E327" s="12"/>
      <c r="F327" s="14"/>
      <c r="G327" s="72"/>
      <c r="H327" s="72"/>
      <c r="I327" s="72"/>
      <c r="J327" s="72"/>
    </row>
    <row r="328" spans="1:10" s="15" customFormat="1" ht="18" x14ac:dyDescent="0.25">
      <c r="A328" s="16"/>
      <c r="B328" s="16"/>
      <c r="C328" s="24"/>
      <c r="D328" s="16"/>
      <c r="E328" s="16"/>
      <c r="F328" s="16"/>
      <c r="G328" s="72"/>
      <c r="H328" s="72"/>
      <c r="I328" s="72"/>
      <c r="J328" s="72"/>
    </row>
    <row r="329" spans="1:10" s="15" customFormat="1" ht="18" x14ac:dyDescent="0.25">
      <c r="A329" s="16"/>
      <c r="B329" s="16"/>
      <c r="C329" s="24"/>
      <c r="D329" s="16"/>
      <c r="E329" s="16"/>
      <c r="F329" s="16"/>
      <c r="G329" s="72"/>
      <c r="H329" s="72"/>
      <c r="I329" s="72"/>
      <c r="J329" s="72"/>
    </row>
    <row r="330" spans="1:10" s="15" customFormat="1" ht="18" x14ac:dyDescent="0.25">
      <c r="A330" s="16"/>
      <c r="B330" s="16"/>
      <c r="C330" s="24"/>
      <c r="D330" s="16"/>
      <c r="E330" s="16"/>
      <c r="F330" s="16"/>
      <c r="G330" s="72"/>
      <c r="H330" s="72"/>
      <c r="I330" s="72"/>
      <c r="J330" s="72"/>
    </row>
    <row r="331" spans="1:10" s="15" customFormat="1" ht="18" x14ac:dyDescent="0.25">
      <c r="A331" s="17" t="s">
        <v>7</v>
      </c>
      <c r="B331" s="16"/>
      <c r="C331" s="25"/>
      <c r="D331" s="18"/>
      <c r="E331" s="18"/>
      <c r="F331" s="19"/>
      <c r="G331" s="72"/>
      <c r="H331" s="72"/>
      <c r="I331" s="72"/>
      <c r="J331" s="72"/>
    </row>
    <row r="332" spans="1:10" s="15" customFormat="1" ht="18" x14ac:dyDescent="0.25">
      <c r="A332" s="16"/>
      <c r="B332" s="16"/>
      <c r="C332" s="24"/>
      <c r="D332" s="16"/>
      <c r="E332" s="16"/>
      <c r="F332" s="16"/>
      <c r="G332" s="72"/>
      <c r="H332" s="72"/>
      <c r="I332" s="72"/>
      <c r="J332" s="72"/>
    </row>
    <row r="333" spans="1:10" s="15" customFormat="1" ht="18" x14ac:dyDescent="0.25">
      <c r="A333" s="17"/>
      <c r="B333" s="16"/>
      <c r="C333" s="25"/>
      <c r="D333" s="325"/>
      <c r="E333" s="325"/>
      <c r="F333" s="325"/>
      <c r="G333" s="72"/>
      <c r="H333" s="72"/>
      <c r="I333" s="72"/>
      <c r="J333" s="72"/>
    </row>
    <row r="334" spans="1:10" s="15" customFormat="1" ht="18" x14ac:dyDescent="0.25">
      <c r="A334" s="17"/>
      <c r="B334" s="16"/>
      <c r="C334" s="25"/>
      <c r="D334" s="325"/>
      <c r="E334" s="325"/>
      <c r="F334" s="325"/>
      <c r="G334" s="72"/>
      <c r="H334" s="72"/>
      <c r="I334" s="72"/>
      <c r="J334" s="72"/>
    </row>
    <row r="335" spans="1:10" s="15" customFormat="1" ht="18" x14ac:dyDescent="0.25">
      <c r="A335" s="16"/>
      <c r="B335" s="16"/>
      <c r="C335" s="24"/>
      <c r="D335" s="16"/>
      <c r="E335" s="16"/>
      <c r="F335" s="16"/>
      <c r="G335" s="72"/>
      <c r="H335" s="72"/>
      <c r="I335" s="72"/>
      <c r="J335" s="72"/>
    </row>
    <row r="336" spans="1:10" s="15" customFormat="1" ht="18" x14ac:dyDescent="0.25">
      <c r="A336" s="17"/>
      <c r="B336" s="16"/>
      <c r="C336" s="25"/>
      <c r="D336" s="325"/>
      <c r="E336" s="325"/>
      <c r="F336" s="325"/>
      <c r="G336" s="72"/>
      <c r="H336" s="72"/>
      <c r="I336" s="72"/>
      <c r="J336" s="72"/>
    </row>
  </sheetData>
  <mergeCells count="16">
    <mergeCell ref="A5:F5"/>
    <mergeCell ref="A6:F6"/>
    <mergeCell ref="A7:F7"/>
    <mergeCell ref="A8:F8"/>
    <mergeCell ref="A1:F1"/>
    <mergeCell ref="A2:F2"/>
    <mergeCell ref="A3:F3"/>
    <mergeCell ref="A4:F4"/>
    <mergeCell ref="A14:F14"/>
    <mergeCell ref="D333:F333"/>
    <mergeCell ref="D334:F334"/>
    <mergeCell ref="D336:F336"/>
    <mergeCell ref="A9:F9"/>
    <mergeCell ref="A10:F10"/>
    <mergeCell ref="A13:C13"/>
    <mergeCell ref="D13:F13"/>
  </mergeCells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Kučerová Eva</cp:lastModifiedBy>
  <cp:lastPrinted>2020-08-04T09:06:37Z</cp:lastPrinted>
  <dcterms:created xsi:type="dcterms:W3CDTF">2009-11-18T09:30:23Z</dcterms:created>
  <dcterms:modified xsi:type="dcterms:W3CDTF">2020-08-04T09:11:17Z</dcterms:modified>
</cp:coreProperties>
</file>