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V:\Rozpocet\Návrhy usnesení ŘEÚ\2021\ZMP 10.5\"/>
    </mc:Choice>
  </mc:AlternateContent>
  <xr:revisionPtr revIDLastSave="0" documentId="13_ncr:1_{B1D43607-E142-4F78-B618-21546A9E1EC4}" xr6:coauthVersionLast="36" xr6:coauthVersionMax="36" xr10:uidLastSave="{00000000-0000-0000-0000-000000000000}"/>
  <bookViews>
    <workbookView xWindow="720" yWindow="420" windowWidth="20730" windowHeight="8415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D71" i="1" l="1"/>
  <c r="D52" i="1"/>
  <c r="D83" i="1" l="1"/>
  <c r="D77" i="1"/>
  <c r="D64" i="1"/>
  <c r="D58" i="1"/>
  <c r="D45" i="1"/>
  <c r="D38" i="1"/>
  <c r="D31" i="1"/>
  <c r="D24" i="1"/>
</calcChain>
</file>

<file path=xl/sharedStrings.xml><?xml version="1.0" encoding="utf-8"?>
<sst xmlns="http://schemas.openxmlformats.org/spreadsheetml/2006/main" count="202" uniqueCount="67">
  <si>
    <t>Zvýšení</t>
  </si>
  <si>
    <t>Subjekt</t>
  </si>
  <si>
    <t>Ukazatel</t>
  </si>
  <si>
    <t>Operace</t>
  </si>
  <si>
    <t>Částka v tis. Kč</t>
  </si>
  <si>
    <t>Závazný účel</t>
  </si>
  <si>
    <t>Tvorba vlastních fondů (-)</t>
  </si>
  <si>
    <t>Odbor financování a rozpočtu MMP</t>
  </si>
  <si>
    <t>Fond sociální MO1</t>
  </si>
  <si>
    <t>Fond rezerv a rozvoje MO1</t>
  </si>
  <si>
    <t>Fond rezerv a rozvoje MO2</t>
  </si>
  <si>
    <t>Fond sociální MO2</t>
  </si>
  <si>
    <t>FINANČNÍ VYPOŘÁDÁNÍ MMP</t>
  </si>
  <si>
    <t>FINANČNÍ VYPOŘÁDÁNÍ MO1</t>
  </si>
  <si>
    <t>FINANČNÍ VYPOŘÁDÁNÍ MO2</t>
  </si>
  <si>
    <t>FINANČNÍ VYPOŘÁDÁNÍ MO3</t>
  </si>
  <si>
    <t>Fond sociální MO3</t>
  </si>
  <si>
    <t>Fond rezerv a rozvoje MO3</t>
  </si>
  <si>
    <t>FINANČNÍ VYPOŘÁDÁNÍ MO4</t>
  </si>
  <si>
    <t>Fond sociální MO4</t>
  </si>
  <si>
    <t>Fond rezerv a rozvoje MO4</t>
  </si>
  <si>
    <t>FINANČNÍ VYPOŘÁDÁNÍ MO5</t>
  </si>
  <si>
    <t>Fond sociální MO5</t>
  </si>
  <si>
    <t>Fond rezerv a rozvoje MO5</t>
  </si>
  <si>
    <t>FINANČNÍ VYPOŘÁDÁNÍ MO6</t>
  </si>
  <si>
    <t>Fond rezerv a rozvoje MO6</t>
  </si>
  <si>
    <t>Fond sociální MO6</t>
  </si>
  <si>
    <t>Fond rezerv a rozvoje MO7</t>
  </si>
  <si>
    <t>Fond sociální MO7</t>
  </si>
  <si>
    <t>FINANČNÍ VYPOŘÁDÁNÍ MO7</t>
  </si>
  <si>
    <t>Fond rezerv a rozvoje MO8</t>
  </si>
  <si>
    <t>Fond sociální MO8</t>
  </si>
  <si>
    <t>FINANČNÍ VYPOŘÁDÁNÍ MO8</t>
  </si>
  <si>
    <t>Fond sociální MO9</t>
  </si>
  <si>
    <t>FINANČNÍ VYPOŘÁDÁNÍ MO9</t>
  </si>
  <si>
    <t>Fond rezerv a rozvoje MO10</t>
  </si>
  <si>
    <t>Fond sociální MO10</t>
  </si>
  <si>
    <t>FINANČNÍ VYPOŘÁDÁNÍ MO10</t>
  </si>
  <si>
    <t>Použití prostředků minulých let</t>
  </si>
  <si>
    <t xml:space="preserve">Použití prostředků minulých let </t>
  </si>
  <si>
    <t>Provozní příjmy - ostatní nedaňové příjmy (+)</t>
  </si>
  <si>
    <t>Provozní výdaje - ostatní provozní výdaje (-)</t>
  </si>
  <si>
    <t>Převody MMPxMO v rámci fin. vypořádání (-)</t>
  </si>
  <si>
    <t>Převody MMPxMO v rámci fin. vypořádání (+)</t>
  </si>
  <si>
    <t>jen operace FV</t>
  </si>
  <si>
    <t>Městský obvod 5</t>
  </si>
  <si>
    <t>Městský obvod 6</t>
  </si>
  <si>
    <t>Městský obvod 7</t>
  </si>
  <si>
    <t>Městský obvod 8</t>
  </si>
  <si>
    <t>Městský obvod 9</t>
  </si>
  <si>
    <t>Městský obvod 10</t>
  </si>
  <si>
    <t>Městský obvod 1</t>
  </si>
  <si>
    <t>Městský obvod 2</t>
  </si>
  <si>
    <t>Městský obvod 3</t>
  </si>
  <si>
    <t>Městský obvod 4</t>
  </si>
  <si>
    <t>Použití Fondu rezerv a rozvoje MP (+)</t>
  </si>
  <si>
    <t>Použití Fondu sociálního (+)</t>
  </si>
  <si>
    <t>Použití Fondu oprav Sylván (+)</t>
  </si>
  <si>
    <t>Použití Fondu MP pro kofinancování dotovaných projektů (+)</t>
  </si>
  <si>
    <t>Tvorba Fondu rezerv a rozvoje MP (-)</t>
  </si>
  <si>
    <t>Tvorba Fondu sociálního (-)</t>
  </si>
  <si>
    <t>Tvorba Fondu oprav Sylván (-)</t>
  </si>
  <si>
    <t>Tvorba Fondu životního prostředí (-)</t>
  </si>
  <si>
    <t>Tvorba Fondu MP pro kofincování dotovaných projektů (-)</t>
  </si>
  <si>
    <t>doplatek účelových prostředků z KÚPK (609 787,45 Kč); odvody účelových prostředků PO (1 086 386,80 Kč)</t>
  </si>
  <si>
    <t>Použití vlastních fondů (+)</t>
  </si>
  <si>
    <t>odvod KÚPK a státnímu rozpočtu nevyčerpané účelové prostředky (1 145 982,85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</si>
</sst>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Kč&quot;#,##0.00_);\(&quot;Kč&quot;#,##0.00\)"/>
    <numFmt numFmtId="165" formatCode="#,###&quot; tis.Kč&quot;;\ \-\ #,###&quot;tis.Kč&quot;"/>
  </numFmts>
  <fonts count="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/>
    <xf numFmtId="165" fontId="1" fillId="0" borderId="0" xfId="0" applyNumberFormat="1" applyFont="1"/>
    <xf numFmtId="0" fontId="1" fillId="0" borderId="0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3"/>
  <sheetViews>
    <sheetView tabSelected="1" zoomScale="90" zoomScaleNormal="90" workbookViewId="0">
      <selection activeCell="D78" sqref="D78"/>
    </sheetView>
  </sheetViews>
  <sheetFormatPr defaultRowHeight="15" x14ac:dyDescent="0.25"/>
  <cols>
    <col min="1" max="1" width="30.5703125" bestFit="1" customWidth="1"/>
    <col min="2" max="2" width="43.42578125" customWidth="1"/>
    <col min="3" max="3" width="11.42578125" customWidth="1"/>
    <col min="4" max="4" width="17.42578125" style="22" customWidth="1"/>
    <col min="5" max="5" width="54.28515625" customWidth="1"/>
    <col min="6" max="6" width="11.28515625" bestFit="1" customWidth="1"/>
    <col min="7" max="7" width="13.42578125" bestFit="1" customWidth="1"/>
  </cols>
  <sheetData>
    <row r="1" spans="1:7" x14ac:dyDescent="0.25">
      <c r="A1" s="2" t="s">
        <v>1</v>
      </c>
      <c r="B1" s="2" t="s">
        <v>2</v>
      </c>
      <c r="C1" s="2" t="s">
        <v>3</v>
      </c>
      <c r="D1" s="21" t="s">
        <v>4</v>
      </c>
      <c r="E1" s="3" t="s">
        <v>5</v>
      </c>
    </row>
    <row r="2" spans="1:7" x14ac:dyDescent="0.25">
      <c r="A2" s="4" t="s">
        <v>12</v>
      </c>
      <c r="B2" s="2"/>
      <c r="C2" s="2"/>
      <c r="D2" s="21"/>
      <c r="E2" s="3"/>
    </row>
    <row r="3" spans="1:7" s="1" customFormat="1" ht="25.5" x14ac:dyDescent="0.2">
      <c r="A3" s="5" t="s">
        <v>7</v>
      </c>
      <c r="B3" s="5" t="s">
        <v>40</v>
      </c>
      <c r="C3" s="6" t="s">
        <v>0</v>
      </c>
      <c r="D3" s="7">
        <v>1696</v>
      </c>
      <c r="E3" s="5" t="s">
        <v>64</v>
      </c>
    </row>
    <row r="4" spans="1:7" x14ac:dyDescent="0.25">
      <c r="A4" s="5" t="s">
        <v>7</v>
      </c>
      <c r="B4" s="5" t="s">
        <v>43</v>
      </c>
      <c r="C4" s="6" t="s">
        <v>0</v>
      </c>
      <c r="D4" s="7">
        <v>386</v>
      </c>
      <c r="E4" s="19"/>
    </row>
    <row r="5" spans="1:7" s="1" customFormat="1" ht="12.75" x14ac:dyDescent="0.2">
      <c r="A5" s="5" t="s">
        <v>7</v>
      </c>
      <c r="B5" s="5" t="s">
        <v>55</v>
      </c>
      <c r="C5" s="6" t="s">
        <v>0</v>
      </c>
      <c r="D5" s="7">
        <v>1300</v>
      </c>
      <c r="E5" s="19"/>
    </row>
    <row r="6" spans="1:7" s="1" customFormat="1" ht="12.75" x14ac:dyDescent="0.2">
      <c r="A6" s="5" t="s">
        <v>7</v>
      </c>
      <c r="B6" s="5" t="s">
        <v>56</v>
      </c>
      <c r="C6" s="6" t="s">
        <v>0</v>
      </c>
      <c r="D6" s="7">
        <v>56</v>
      </c>
      <c r="E6" s="19"/>
    </row>
    <row r="7" spans="1:7" s="1" customFormat="1" ht="12.75" x14ac:dyDescent="0.2">
      <c r="A7" s="5" t="s">
        <v>7</v>
      </c>
      <c r="B7" s="5" t="s">
        <v>57</v>
      </c>
      <c r="C7" s="6" t="s">
        <v>0</v>
      </c>
      <c r="D7" s="7">
        <v>1007</v>
      </c>
      <c r="E7" s="19"/>
    </row>
    <row r="8" spans="1:7" s="1" customFormat="1" ht="25.5" x14ac:dyDescent="0.2">
      <c r="A8" s="5" t="s">
        <v>7</v>
      </c>
      <c r="B8" s="5" t="s">
        <v>58</v>
      </c>
      <c r="C8" s="6" t="s">
        <v>0</v>
      </c>
      <c r="D8" s="7">
        <v>442</v>
      </c>
      <c r="E8" s="19"/>
    </row>
    <row r="9" spans="1:7" s="1" customFormat="1" ht="25.5" x14ac:dyDescent="0.2">
      <c r="A9" s="5" t="s">
        <v>7</v>
      </c>
      <c r="B9" s="5" t="s">
        <v>41</v>
      </c>
      <c r="C9" s="6" t="s">
        <v>0</v>
      </c>
      <c r="D9" s="7">
        <v>1146</v>
      </c>
      <c r="E9" s="5" t="s">
        <v>66</v>
      </c>
      <c r="F9" s="10"/>
      <c r="G9" s="10"/>
    </row>
    <row r="10" spans="1:7" x14ac:dyDescent="0.25">
      <c r="A10" s="5" t="s">
        <v>7</v>
      </c>
      <c r="B10" s="5" t="s">
        <v>42</v>
      </c>
      <c r="C10" s="6" t="s">
        <v>0</v>
      </c>
      <c r="D10" s="7">
        <v>1787</v>
      </c>
      <c r="E10" s="19"/>
    </row>
    <row r="11" spans="1:7" s="1" customFormat="1" ht="12.75" x14ac:dyDescent="0.2">
      <c r="A11" s="5" t="s">
        <v>7</v>
      </c>
      <c r="B11" s="5" t="s">
        <v>59</v>
      </c>
      <c r="C11" s="6" t="s">
        <v>0</v>
      </c>
      <c r="D11" s="7">
        <v>300</v>
      </c>
      <c r="E11" s="19"/>
    </row>
    <row r="12" spans="1:7" s="1" customFormat="1" ht="12.75" x14ac:dyDescent="0.2">
      <c r="A12" s="5" t="s">
        <v>7</v>
      </c>
      <c r="B12" s="5" t="s">
        <v>60</v>
      </c>
      <c r="C12" s="6" t="s">
        <v>0</v>
      </c>
      <c r="D12" s="7">
        <v>11</v>
      </c>
      <c r="E12" s="19"/>
    </row>
    <row r="13" spans="1:7" s="1" customFormat="1" ht="12.75" x14ac:dyDescent="0.2">
      <c r="A13" s="5" t="s">
        <v>7</v>
      </c>
      <c r="B13" s="5" t="s">
        <v>61</v>
      </c>
      <c r="C13" s="6" t="s">
        <v>0</v>
      </c>
      <c r="D13" s="7">
        <v>218</v>
      </c>
      <c r="E13" s="19"/>
      <c r="G13" s="10"/>
    </row>
    <row r="14" spans="1:7" s="1" customFormat="1" ht="12.75" x14ac:dyDescent="0.2">
      <c r="A14" s="5" t="s">
        <v>7</v>
      </c>
      <c r="B14" s="5" t="s">
        <v>62</v>
      </c>
      <c r="C14" s="6" t="s">
        <v>0</v>
      </c>
      <c r="D14" s="7">
        <v>94</v>
      </c>
      <c r="E14" s="19"/>
      <c r="G14" s="10"/>
    </row>
    <row r="15" spans="1:7" s="1" customFormat="1" ht="25.5" x14ac:dyDescent="0.2">
      <c r="A15" s="5" t="s">
        <v>7</v>
      </c>
      <c r="B15" s="5" t="s">
        <v>63</v>
      </c>
      <c r="C15" s="6" t="s">
        <v>0</v>
      </c>
      <c r="D15" s="7">
        <v>9780</v>
      </c>
      <c r="E15" s="19"/>
      <c r="G15" s="10"/>
    </row>
    <row r="16" spans="1:7" s="1" customFormat="1" ht="12.75" x14ac:dyDescent="0.2">
      <c r="A16" s="5" t="s">
        <v>7</v>
      </c>
      <c r="B16" s="5" t="s">
        <v>38</v>
      </c>
      <c r="C16" s="6" t="s">
        <v>0</v>
      </c>
      <c r="D16" s="7">
        <v>8449</v>
      </c>
      <c r="E16" s="5" t="s">
        <v>44</v>
      </c>
      <c r="G16" s="10"/>
    </row>
    <row r="17" spans="1:7" s="9" customFormat="1" ht="12.75" x14ac:dyDescent="0.2">
      <c r="A17" s="8"/>
      <c r="B17" s="8"/>
      <c r="C17" s="11"/>
      <c r="D17" s="12"/>
      <c r="E17" s="8"/>
    </row>
    <row r="18" spans="1:7" s="9" customFormat="1" ht="12.75" x14ac:dyDescent="0.2">
      <c r="A18" s="4" t="s">
        <v>13</v>
      </c>
      <c r="B18" s="13"/>
      <c r="C18" s="14"/>
      <c r="D18" s="15"/>
      <c r="E18" s="13"/>
    </row>
    <row r="19" spans="1:7" s="1" customFormat="1" ht="12.75" x14ac:dyDescent="0.2">
      <c r="A19" s="5" t="s">
        <v>51</v>
      </c>
      <c r="B19" s="5" t="s">
        <v>39</v>
      </c>
      <c r="C19" s="6" t="s">
        <v>0</v>
      </c>
      <c r="D19" s="7">
        <v>32391</v>
      </c>
      <c r="E19" s="19"/>
      <c r="G19" s="10"/>
    </row>
    <row r="20" spans="1:7" s="1" customFormat="1" ht="12.75" x14ac:dyDescent="0.2">
      <c r="A20" s="5" t="s">
        <v>51</v>
      </c>
      <c r="B20" s="5" t="s">
        <v>43</v>
      </c>
      <c r="C20" s="6" t="s">
        <v>0</v>
      </c>
      <c r="D20" s="7">
        <v>89</v>
      </c>
      <c r="E20" s="19"/>
    </row>
    <row r="21" spans="1:7" s="1" customFormat="1" ht="12.75" x14ac:dyDescent="0.2">
      <c r="A21" s="5" t="s">
        <v>8</v>
      </c>
      <c r="B21" s="5" t="s">
        <v>65</v>
      </c>
      <c r="C21" s="6" t="s">
        <v>0</v>
      </c>
      <c r="D21" s="7">
        <v>141</v>
      </c>
      <c r="E21" s="19"/>
      <c r="G21" s="10"/>
    </row>
    <row r="22" spans="1:7" s="1" customFormat="1" ht="12.75" x14ac:dyDescent="0.2">
      <c r="A22" s="5" t="s">
        <v>9</v>
      </c>
      <c r="B22" s="5" t="s">
        <v>65</v>
      </c>
      <c r="C22" s="6" t="s">
        <v>0</v>
      </c>
      <c r="D22" s="7">
        <v>412</v>
      </c>
      <c r="E22" s="19"/>
      <c r="G22" s="10"/>
    </row>
    <row r="23" spans="1:7" s="1" customFormat="1" ht="12.75" x14ac:dyDescent="0.2">
      <c r="A23" s="5" t="s">
        <v>51</v>
      </c>
      <c r="B23" s="5" t="s">
        <v>42</v>
      </c>
      <c r="C23" s="6" t="s">
        <v>0</v>
      </c>
      <c r="D23" s="7">
        <v>93</v>
      </c>
      <c r="E23" s="19"/>
    </row>
    <row r="24" spans="1:7" s="1" customFormat="1" ht="12.75" x14ac:dyDescent="0.2">
      <c r="A24" s="5" t="s">
        <v>9</v>
      </c>
      <c r="B24" s="5" t="s">
        <v>6</v>
      </c>
      <c r="C24" s="6" t="s">
        <v>0</v>
      </c>
      <c r="D24" s="7">
        <f>SUM(D19,D20,D21,D22-D23)</f>
        <v>32940</v>
      </c>
      <c r="E24" s="19"/>
      <c r="G24" s="10"/>
    </row>
    <row r="25" spans="1:7" s="9" customFormat="1" ht="12.75" x14ac:dyDescent="0.2">
      <c r="A25" s="16"/>
      <c r="B25" s="16"/>
      <c r="C25" s="17"/>
      <c r="D25" s="18"/>
      <c r="E25" s="16"/>
    </row>
    <row r="26" spans="1:7" s="9" customFormat="1" ht="12.75" x14ac:dyDescent="0.2">
      <c r="A26" s="4" t="s">
        <v>14</v>
      </c>
      <c r="B26" s="13"/>
      <c r="C26" s="14"/>
      <c r="D26" s="15"/>
      <c r="E26" s="13"/>
    </row>
    <row r="27" spans="1:7" s="1" customFormat="1" ht="12.75" x14ac:dyDescent="0.2">
      <c r="A27" s="5" t="s">
        <v>52</v>
      </c>
      <c r="B27" s="5" t="s">
        <v>39</v>
      </c>
      <c r="C27" s="6" t="s">
        <v>0</v>
      </c>
      <c r="D27" s="7">
        <v>21464</v>
      </c>
      <c r="E27" s="19"/>
    </row>
    <row r="28" spans="1:7" s="1" customFormat="1" ht="12.75" x14ac:dyDescent="0.2">
      <c r="A28" s="5" t="s">
        <v>52</v>
      </c>
      <c r="B28" s="5" t="s">
        <v>43</v>
      </c>
      <c r="C28" s="6" t="s">
        <v>0</v>
      </c>
      <c r="D28" s="7">
        <v>100</v>
      </c>
      <c r="E28" s="19"/>
    </row>
    <row r="29" spans="1:7" s="1" customFormat="1" ht="12.75" x14ac:dyDescent="0.2">
      <c r="A29" s="5" t="s">
        <v>52</v>
      </c>
      <c r="B29" s="5" t="s">
        <v>42</v>
      </c>
      <c r="C29" s="6" t="s">
        <v>0</v>
      </c>
      <c r="D29" s="7">
        <v>227</v>
      </c>
      <c r="E29" s="19"/>
    </row>
    <row r="30" spans="1:7" s="1" customFormat="1" ht="12.75" x14ac:dyDescent="0.2">
      <c r="A30" s="5" t="s">
        <v>11</v>
      </c>
      <c r="B30" s="5" t="s">
        <v>6</v>
      </c>
      <c r="C30" s="6" t="s">
        <v>0</v>
      </c>
      <c r="D30" s="7">
        <v>614</v>
      </c>
      <c r="E30" s="19"/>
    </row>
    <row r="31" spans="1:7" s="1" customFormat="1" ht="12.75" x14ac:dyDescent="0.2">
      <c r="A31" s="5" t="s">
        <v>10</v>
      </c>
      <c r="B31" s="5" t="s">
        <v>6</v>
      </c>
      <c r="C31" s="6" t="s">
        <v>0</v>
      </c>
      <c r="D31" s="7">
        <f>SUM(D27,D28,-D29-D30)</f>
        <v>20723</v>
      </c>
      <c r="E31" s="19"/>
    </row>
    <row r="32" spans="1:7" s="9" customFormat="1" ht="12.75" x14ac:dyDescent="0.2">
      <c r="A32" s="16"/>
      <c r="B32" s="16"/>
      <c r="C32" s="17"/>
      <c r="D32" s="18"/>
      <c r="E32" s="16"/>
    </row>
    <row r="33" spans="1:5" s="9" customFormat="1" ht="12.75" x14ac:dyDescent="0.2">
      <c r="A33" s="4" t="s">
        <v>15</v>
      </c>
      <c r="B33" s="13"/>
      <c r="C33" s="14"/>
      <c r="D33" s="15"/>
      <c r="E33" s="13"/>
    </row>
    <row r="34" spans="1:5" s="1" customFormat="1" ht="12.75" x14ac:dyDescent="0.2">
      <c r="A34" s="5" t="s">
        <v>53</v>
      </c>
      <c r="B34" s="5" t="s">
        <v>39</v>
      </c>
      <c r="C34" s="6" t="s">
        <v>0</v>
      </c>
      <c r="D34" s="7">
        <v>35467</v>
      </c>
      <c r="E34" s="19"/>
    </row>
    <row r="35" spans="1:5" s="1" customFormat="1" ht="12.75" x14ac:dyDescent="0.2">
      <c r="A35" s="5" t="s">
        <v>53</v>
      </c>
      <c r="B35" s="5" t="s">
        <v>43</v>
      </c>
      <c r="C35" s="6" t="s">
        <v>0</v>
      </c>
      <c r="D35" s="7">
        <v>303</v>
      </c>
      <c r="E35" s="19"/>
    </row>
    <row r="36" spans="1:5" s="1" customFormat="1" ht="12.75" x14ac:dyDescent="0.2">
      <c r="A36" s="5" t="s">
        <v>53</v>
      </c>
      <c r="B36" s="5" t="s">
        <v>42</v>
      </c>
      <c r="C36" s="6" t="s">
        <v>0</v>
      </c>
      <c r="D36" s="7">
        <v>3</v>
      </c>
      <c r="E36" s="19"/>
    </row>
    <row r="37" spans="1:5" s="1" customFormat="1" ht="12.75" x14ac:dyDescent="0.2">
      <c r="A37" s="5" t="s">
        <v>16</v>
      </c>
      <c r="B37" s="5" t="s">
        <v>6</v>
      </c>
      <c r="C37" s="6" t="s">
        <v>0</v>
      </c>
      <c r="D37" s="7">
        <v>137</v>
      </c>
      <c r="E37" s="19"/>
    </row>
    <row r="38" spans="1:5" s="1" customFormat="1" ht="12.75" x14ac:dyDescent="0.2">
      <c r="A38" s="5" t="s">
        <v>17</v>
      </c>
      <c r="B38" s="5" t="s">
        <v>6</v>
      </c>
      <c r="C38" s="6" t="s">
        <v>0</v>
      </c>
      <c r="D38" s="7">
        <f>D34+D35-D36-D37</f>
        <v>35630</v>
      </c>
      <c r="E38" s="19"/>
    </row>
    <row r="39" spans="1:5" s="9" customFormat="1" ht="12.75" x14ac:dyDescent="0.2">
      <c r="A39" s="16"/>
      <c r="B39" s="16"/>
      <c r="C39" s="17"/>
      <c r="D39" s="18"/>
      <c r="E39" s="16"/>
    </row>
    <row r="40" spans="1:5" s="9" customFormat="1" ht="12.75" x14ac:dyDescent="0.2">
      <c r="A40" s="20" t="s">
        <v>18</v>
      </c>
      <c r="B40" s="13"/>
      <c r="C40" s="14"/>
      <c r="D40" s="15"/>
      <c r="E40" s="13"/>
    </row>
    <row r="41" spans="1:5" s="1" customFormat="1" ht="12.75" x14ac:dyDescent="0.2">
      <c r="A41" s="5" t="s">
        <v>54</v>
      </c>
      <c r="B41" s="5" t="s">
        <v>39</v>
      </c>
      <c r="C41" s="6" t="s">
        <v>0</v>
      </c>
      <c r="D41" s="7">
        <v>16544</v>
      </c>
      <c r="E41" s="19"/>
    </row>
    <row r="42" spans="1:5" s="1" customFormat="1" ht="12.75" x14ac:dyDescent="0.2">
      <c r="A42" s="5" t="s">
        <v>54</v>
      </c>
      <c r="B42" s="5" t="s">
        <v>43</v>
      </c>
      <c r="C42" s="6" t="s">
        <v>0</v>
      </c>
      <c r="D42" s="7">
        <v>1290</v>
      </c>
      <c r="E42" s="19"/>
    </row>
    <row r="43" spans="1:5" s="1" customFormat="1" ht="12.75" x14ac:dyDescent="0.2">
      <c r="A43" s="5" t="s">
        <v>54</v>
      </c>
      <c r="B43" s="5" t="s">
        <v>42</v>
      </c>
      <c r="C43" s="6" t="s">
        <v>0</v>
      </c>
      <c r="D43" s="7">
        <v>1</v>
      </c>
      <c r="E43" s="19"/>
    </row>
    <row r="44" spans="1:5" s="1" customFormat="1" ht="12.75" x14ac:dyDescent="0.2">
      <c r="A44" s="5" t="s">
        <v>19</v>
      </c>
      <c r="B44" s="5" t="s">
        <v>6</v>
      </c>
      <c r="C44" s="6" t="s">
        <v>0</v>
      </c>
      <c r="D44" s="7">
        <v>180</v>
      </c>
      <c r="E44" s="19"/>
    </row>
    <row r="45" spans="1:5" s="1" customFormat="1" ht="12.75" x14ac:dyDescent="0.2">
      <c r="A45" s="5" t="s">
        <v>20</v>
      </c>
      <c r="B45" s="5" t="s">
        <v>6</v>
      </c>
      <c r="C45" s="6" t="s">
        <v>0</v>
      </c>
      <c r="D45" s="7">
        <f>D41+D42-D43-D44</f>
        <v>17653</v>
      </c>
      <c r="E45" s="19"/>
    </row>
    <row r="46" spans="1:5" s="9" customFormat="1" ht="12.75" x14ac:dyDescent="0.2">
      <c r="A46" s="16"/>
      <c r="B46" s="16"/>
      <c r="C46" s="17"/>
      <c r="D46" s="18"/>
      <c r="E46" s="16"/>
    </row>
    <row r="47" spans="1:5" s="9" customFormat="1" ht="12.75" x14ac:dyDescent="0.2">
      <c r="A47" s="20" t="s">
        <v>21</v>
      </c>
      <c r="B47" s="13"/>
      <c r="C47" s="14"/>
      <c r="D47" s="15"/>
      <c r="E47" s="13"/>
    </row>
    <row r="48" spans="1:5" s="1" customFormat="1" ht="12.75" x14ac:dyDescent="0.2">
      <c r="A48" s="5" t="s">
        <v>45</v>
      </c>
      <c r="B48" s="5" t="s">
        <v>39</v>
      </c>
      <c r="C48" s="6" t="s">
        <v>0</v>
      </c>
      <c r="D48" s="7">
        <v>2348</v>
      </c>
      <c r="E48" s="19"/>
    </row>
    <row r="49" spans="1:5" s="1" customFormat="1" ht="12.75" x14ac:dyDescent="0.2">
      <c r="A49" s="5" t="s">
        <v>23</v>
      </c>
      <c r="B49" s="5" t="s">
        <v>65</v>
      </c>
      <c r="C49" s="6" t="s">
        <v>0</v>
      </c>
      <c r="D49" s="7">
        <v>1085</v>
      </c>
      <c r="E49" s="19"/>
    </row>
    <row r="50" spans="1:5" s="1" customFormat="1" ht="12.75" x14ac:dyDescent="0.2">
      <c r="A50" s="5" t="s">
        <v>45</v>
      </c>
      <c r="B50" s="5" t="s">
        <v>42</v>
      </c>
      <c r="C50" s="6" t="s">
        <v>0</v>
      </c>
      <c r="D50" s="7">
        <v>12</v>
      </c>
      <c r="E50" s="19"/>
    </row>
    <row r="51" spans="1:5" s="1" customFormat="1" ht="12.75" x14ac:dyDescent="0.2">
      <c r="A51" s="5" t="s">
        <v>22</v>
      </c>
      <c r="B51" s="5" t="s">
        <v>6</v>
      </c>
      <c r="C51" s="6" t="s">
        <v>0</v>
      </c>
      <c r="D51" s="7">
        <v>101</v>
      </c>
      <c r="E51" s="19"/>
    </row>
    <row r="52" spans="1:5" s="1" customFormat="1" ht="12.75" x14ac:dyDescent="0.2">
      <c r="A52" s="5" t="s">
        <v>23</v>
      </c>
      <c r="B52" s="5" t="s">
        <v>6</v>
      </c>
      <c r="C52" s="6" t="s">
        <v>0</v>
      </c>
      <c r="D52" s="7">
        <f>D48+D49-D50-D51</f>
        <v>3320</v>
      </c>
      <c r="E52" s="19"/>
    </row>
    <row r="53" spans="1:5" s="9" customFormat="1" ht="12.75" x14ac:dyDescent="0.2">
      <c r="A53" s="16"/>
      <c r="B53" s="16"/>
      <c r="C53" s="17"/>
      <c r="D53" s="18"/>
      <c r="E53" s="16"/>
    </row>
    <row r="54" spans="1:5" s="9" customFormat="1" ht="12.75" x14ac:dyDescent="0.2">
      <c r="A54" s="20" t="s">
        <v>24</v>
      </c>
      <c r="B54" s="13"/>
      <c r="C54" s="14"/>
      <c r="D54" s="15"/>
      <c r="E54" s="13"/>
    </row>
    <row r="55" spans="1:5" s="1" customFormat="1" ht="12.75" x14ac:dyDescent="0.2">
      <c r="A55" s="5" t="s">
        <v>46</v>
      </c>
      <c r="B55" s="5" t="s">
        <v>39</v>
      </c>
      <c r="C55" s="6" t="s">
        <v>0</v>
      </c>
      <c r="D55" s="7">
        <v>4318</v>
      </c>
      <c r="E55" s="19"/>
    </row>
    <row r="56" spans="1:5" s="1" customFormat="1" ht="12.75" x14ac:dyDescent="0.2">
      <c r="A56" s="5" t="s">
        <v>46</v>
      </c>
      <c r="B56" s="5" t="s">
        <v>42</v>
      </c>
      <c r="C56" s="6" t="s">
        <v>0</v>
      </c>
      <c r="D56" s="7">
        <v>15</v>
      </c>
      <c r="E56" s="19"/>
    </row>
    <row r="57" spans="1:5" s="1" customFormat="1" ht="12.75" x14ac:dyDescent="0.2">
      <c r="A57" s="5" t="s">
        <v>26</v>
      </c>
      <c r="B57" s="5" t="s">
        <v>6</v>
      </c>
      <c r="C57" s="6" t="s">
        <v>0</v>
      </c>
      <c r="D57" s="7">
        <v>24</v>
      </c>
      <c r="E57" s="19"/>
    </row>
    <row r="58" spans="1:5" s="1" customFormat="1" ht="12.75" x14ac:dyDescent="0.2">
      <c r="A58" s="5" t="s">
        <v>25</v>
      </c>
      <c r="B58" s="5" t="s">
        <v>6</v>
      </c>
      <c r="C58" s="6" t="s">
        <v>0</v>
      </c>
      <c r="D58" s="7">
        <f>D55-D56-D57</f>
        <v>4279</v>
      </c>
      <c r="E58" s="19"/>
    </row>
    <row r="59" spans="1:5" s="9" customFormat="1" ht="12.75" x14ac:dyDescent="0.2">
      <c r="A59" s="16"/>
      <c r="B59" s="16"/>
      <c r="C59" s="17"/>
      <c r="D59" s="18"/>
      <c r="E59" s="16"/>
    </row>
    <row r="60" spans="1:5" s="9" customFormat="1" ht="12.75" x14ac:dyDescent="0.2">
      <c r="A60" s="4" t="s">
        <v>29</v>
      </c>
      <c r="B60" s="13"/>
      <c r="C60" s="14"/>
      <c r="D60" s="15"/>
      <c r="E60" s="13"/>
    </row>
    <row r="61" spans="1:5" s="1" customFormat="1" ht="12.75" x14ac:dyDescent="0.2">
      <c r="A61" s="5" t="s">
        <v>47</v>
      </c>
      <c r="B61" s="5" t="s">
        <v>38</v>
      </c>
      <c r="C61" s="6" t="s">
        <v>0</v>
      </c>
      <c r="D61" s="7">
        <v>2834</v>
      </c>
      <c r="E61" s="19"/>
    </row>
    <row r="62" spans="1:5" s="1" customFormat="1" ht="12.75" x14ac:dyDescent="0.2">
      <c r="A62" s="5" t="s">
        <v>47</v>
      </c>
      <c r="B62" s="5" t="s">
        <v>42</v>
      </c>
      <c r="C62" s="6" t="s">
        <v>0</v>
      </c>
      <c r="D62" s="7">
        <v>12</v>
      </c>
      <c r="E62" s="19"/>
    </row>
    <row r="63" spans="1:5" s="1" customFormat="1" ht="12.75" x14ac:dyDescent="0.2">
      <c r="A63" s="5" t="s">
        <v>28</v>
      </c>
      <c r="B63" s="5" t="s">
        <v>6</v>
      </c>
      <c r="C63" s="6" t="s">
        <v>0</v>
      </c>
      <c r="D63" s="7">
        <v>58</v>
      </c>
      <c r="E63" s="19"/>
    </row>
    <row r="64" spans="1:5" s="1" customFormat="1" ht="12.75" x14ac:dyDescent="0.2">
      <c r="A64" s="5" t="s">
        <v>27</v>
      </c>
      <c r="B64" s="5" t="s">
        <v>6</v>
      </c>
      <c r="C64" s="6" t="s">
        <v>0</v>
      </c>
      <c r="D64" s="7">
        <f>D61-D62-D63</f>
        <v>2764</v>
      </c>
      <c r="E64" s="19"/>
    </row>
    <row r="65" spans="1:5" s="9" customFormat="1" ht="12.75" x14ac:dyDescent="0.2">
      <c r="A65" s="16"/>
      <c r="B65" s="16"/>
      <c r="C65" s="17"/>
      <c r="D65" s="18"/>
      <c r="E65" s="16"/>
    </row>
    <row r="66" spans="1:5" s="9" customFormat="1" ht="12.75" x14ac:dyDescent="0.2">
      <c r="A66" s="4" t="s">
        <v>32</v>
      </c>
      <c r="B66" s="13"/>
      <c r="C66" s="14"/>
      <c r="D66" s="15"/>
      <c r="E66" s="13"/>
    </row>
    <row r="67" spans="1:5" s="1" customFormat="1" ht="12.75" x14ac:dyDescent="0.2">
      <c r="A67" s="5" t="s">
        <v>48</v>
      </c>
      <c r="B67" s="5" t="s">
        <v>38</v>
      </c>
      <c r="C67" s="6" t="s">
        <v>0</v>
      </c>
      <c r="D67" s="7">
        <v>4080</v>
      </c>
      <c r="E67" s="19"/>
    </row>
    <row r="68" spans="1:5" s="1" customFormat="1" ht="12.75" x14ac:dyDescent="0.2">
      <c r="A68" s="5" t="s">
        <v>48</v>
      </c>
      <c r="B68" s="5" t="s">
        <v>43</v>
      </c>
      <c r="C68" s="6" t="s">
        <v>0</v>
      </c>
      <c r="D68" s="7">
        <v>5</v>
      </c>
      <c r="E68" s="19"/>
    </row>
    <row r="69" spans="1:5" s="1" customFormat="1" ht="12.75" x14ac:dyDescent="0.2">
      <c r="A69" s="5" t="s">
        <v>30</v>
      </c>
      <c r="B69" s="5" t="s">
        <v>65</v>
      </c>
      <c r="C69" s="6" t="s">
        <v>0</v>
      </c>
      <c r="D69" s="7">
        <v>160</v>
      </c>
      <c r="E69" s="19"/>
    </row>
    <row r="70" spans="1:5" s="1" customFormat="1" ht="12.75" x14ac:dyDescent="0.2">
      <c r="A70" s="5" t="s">
        <v>31</v>
      </c>
      <c r="B70" s="5" t="s">
        <v>6</v>
      </c>
      <c r="C70" s="6" t="s">
        <v>0</v>
      </c>
      <c r="D70" s="7">
        <v>94</v>
      </c>
      <c r="E70" s="19"/>
    </row>
    <row r="71" spans="1:5" s="1" customFormat="1" ht="12.75" x14ac:dyDescent="0.2">
      <c r="A71" s="5" t="s">
        <v>30</v>
      </c>
      <c r="B71" s="5" t="s">
        <v>6</v>
      </c>
      <c r="C71" s="6" t="s">
        <v>0</v>
      </c>
      <c r="D71" s="7">
        <f>D67+D68+D69-D70</f>
        <v>4151</v>
      </c>
      <c r="E71" s="19"/>
    </row>
    <row r="72" spans="1:5" s="9" customFormat="1" ht="12.75" x14ac:dyDescent="0.2">
      <c r="A72" s="16"/>
      <c r="B72" s="16"/>
      <c r="C72" s="17"/>
      <c r="D72" s="18"/>
      <c r="E72" s="16"/>
    </row>
    <row r="73" spans="1:5" s="9" customFormat="1" ht="12.75" x14ac:dyDescent="0.2">
      <c r="A73" s="20" t="s">
        <v>34</v>
      </c>
      <c r="B73" s="13"/>
      <c r="C73" s="14"/>
      <c r="D73" s="15"/>
      <c r="E73" s="13"/>
    </row>
    <row r="74" spans="1:5" s="1" customFormat="1" ht="12.75" x14ac:dyDescent="0.2">
      <c r="A74" s="5" t="s">
        <v>49</v>
      </c>
      <c r="B74" s="5" t="s">
        <v>38</v>
      </c>
      <c r="C74" s="6" t="s">
        <v>0</v>
      </c>
      <c r="D74" s="7">
        <v>1333</v>
      </c>
      <c r="E74" s="19"/>
    </row>
    <row r="75" spans="1:5" s="1" customFormat="1" ht="12.75" x14ac:dyDescent="0.2">
      <c r="A75" s="5" t="s">
        <v>49</v>
      </c>
      <c r="B75" s="5" t="s">
        <v>42</v>
      </c>
      <c r="C75" s="6" t="s">
        <v>0</v>
      </c>
      <c r="D75" s="7">
        <v>2</v>
      </c>
      <c r="E75" s="19"/>
    </row>
    <row r="76" spans="1:5" s="1" customFormat="1" ht="12.75" x14ac:dyDescent="0.2">
      <c r="A76" s="5" t="s">
        <v>33</v>
      </c>
      <c r="B76" s="5" t="s">
        <v>6</v>
      </c>
      <c r="C76" s="6" t="s">
        <v>0</v>
      </c>
      <c r="D76" s="7">
        <v>40</v>
      </c>
      <c r="E76" s="19"/>
    </row>
    <row r="77" spans="1:5" s="1" customFormat="1" ht="12.75" x14ac:dyDescent="0.2">
      <c r="A77" s="5" t="s">
        <v>35</v>
      </c>
      <c r="B77" s="5" t="s">
        <v>6</v>
      </c>
      <c r="C77" s="6" t="s">
        <v>0</v>
      </c>
      <c r="D77" s="7">
        <f>D74-D75-D76</f>
        <v>1291</v>
      </c>
      <c r="E77" s="19"/>
    </row>
    <row r="78" spans="1:5" s="9" customFormat="1" ht="12.75" x14ac:dyDescent="0.2">
      <c r="A78" s="16"/>
      <c r="B78" s="16"/>
      <c r="C78" s="17"/>
      <c r="D78" s="18"/>
      <c r="E78" s="16"/>
    </row>
    <row r="79" spans="1:5" s="9" customFormat="1" ht="12.75" x14ac:dyDescent="0.2">
      <c r="A79" s="4" t="s">
        <v>37</v>
      </c>
      <c r="B79" s="13"/>
      <c r="C79" s="14"/>
      <c r="D79" s="15"/>
      <c r="E79" s="13"/>
    </row>
    <row r="80" spans="1:5" s="1" customFormat="1" ht="12.75" x14ac:dyDescent="0.2">
      <c r="A80" s="5" t="s">
        <v>50</v>
      </c>
      <c r="B80" s="5" t="s">
        <v>38</v>
      </c>
      <c r="C80" s="6" t="s">
        <v>0</v>
      </c>
      <c r="D80" s="7">
        <v>1318</v>
      </c>
      <c r="E80" s="19"/>
    </row>
    <row r="81" spans="1:5" s="1" customFormat="1" ht="12.75" x14ac:dyDescent="0.2">
      <c r="A81" s="5" t="s">
        <v>50</v>
      </c>
      <c r="B81" s="5" t="s">
        <v>42</v>
      </c>
      <c r="C81" s="6" t="s">
        <v>0</v>
      </c>
      <c r="D81" s="7">
        <v>21</v>
      </c>
      <c r="E81" s="19"/>
    </row>
    <row r="82" spans="1:5" s="1" customFormat="1" ht="12.75" x14ac:dyDescent="0.2">
      <c r="A82" s="5" t="s">
        <v>36</v>
      </c>
      <c r="B82" s="5" t="s">
        <v>6</v>
      </c>
      <c r="C82" s="6" t="s">
        <v>0</v>
      </c>
      <c r="D82" s="7">
        <v>3</v>
      </c>
      <c r="E82" s="19"/>
    </row>
    <row r="83" spans="1:5" s="1" customFormat="1" ht="12.75" x14ac:dyDescent="0.2">
      <c r="A83" s="5" t="s">
        <v>35</v>
      </c>
      <c r="B83" s="5" t="s">
        <v>6</v>
      </c>
      <c r="C83" s="6" t="s">
        <v>0</v>
      </c>
      <c r="D83" s="7">
        <f>D80-D81-D82</f>
        <v>1294</v>
      </c>
      <c r="E83" s="19"/>
    </row>
  </sheetData>
  <pageMargins left="0.70866141732283472" right="0.70866141732283472" top="0.59055118110236227" bottom="0.39370078740157483" header="0.31496062992125984" footer="0.31496062992125984"/>
  <pageSetup paperSize="9" scale="75" fitToHeight="4" orientation="landscape" r:id="rId1"/>
  <headerFooter>
    <oddHeader>&amp;R&amp;"Arial,Tučné"&amp;12Příloha č. 2&amp;"Arial,Obyčejné"
ŘEÚ/1, ZMP 10. 5. 2021</oddHeader>
    <oddFooter>&amp;R&amp;P z &amp;N</oddFooter>
  </headerFooter>
  <rowBreaks count="1" manualBreakCount="1">
    <brk id="46" max="16383" man="1"/>
  </rowBreaks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  <customProperties>
    <customPr name="_pios_id" r:id="rId2"/>
    <customPr name="EpmWorksheetKeyString_GUID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Dezortová Petra</dc:creator>
  <cp:lastModifiedBy>Tybitancl Ondřej</cp:lastModifiedBy>
  <cp:lastPrinted>2021-04-14T06:18:01Z</cp:lastPrinted>
  <dcterms:created xsi:type="dcterms:W3CDTF">2017-03-10T09:29:16Z</dcterms:created>
  <dcterms:modified xsi:type="dcterms:W3CDTF">2021-04-26T06:49:28Z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rmp-řeú-1_p2-var1.xlsx</vt:lpwstr>
  </property>
</Properties>
</file>