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zpocet\Návrhy usnesení ŘEÚ\2021\ZMP 15.11\"/>
    </mc:Choice>
  </mc:AlternateContent>
  <xr:revisionPtr revIDLastSave="0" documentId="13_ncr:1_{B8BF22A0-A566-4898-AB88-1FDEF17B2073}" xr6:coauthVersionLast="36" xr6:coauthVersionMax="36" xr10:uidLastSave="{00000000-0000-0000-0000-000000000000}"/>
  <bookViews>
    <workbookView xWindow="0" yWindow="90" windowWidth="19155" windowHeight="8445" xr2:uid="{00000000-000D-0000-FFFF-FFFF00000000}"/>
  </bookViews>
  <sheets>
    <sheet name="Finanční vztah 2022" sheetId="11" r:id="rId1"/>
  </sheets>
  <calcPr calcId="191029"/>
</workbook>
</file>

<file path=xl/calcChain.xml><?xml version="1.0" encoding="utf-8"?>
<calcChain xmlns="http://schemas.openxmlformats.org/spreadsheetml/2006/main">
  <c r="D9" i="11" l="1"/>
  <c r="E9" i="11"/>
  <c r="F9" i="11"/>
  <c r="G9" i="11"/>
  <c r="H9" i="11"/>
  <c r="I9" i="11"/>
  <c r="J9" i="11"/>
  <c r="K9" i="11"/>
  <c r="L9" i="11"/>
  <c r="C9" i="11"/>
  <c r="D10" i="11" l="1"/>
  <c r="E10" i="11"/>
  <c r="F10" i="11"/>
  <c r="G10" i="11"/>
  <c r="H10" i="11"/>
  <c r="I10" i="11"/>
  <c r="J10" i="11"/>
  <c r="K10" i="11"/>
  <c r="L10" i="11"/>
  <c r="C10" i="11"/>
  <c r="M8" i="11"/>
  <c r="M9" i="11" l="1"/>
  <c r="M4" i="11"/>
  <c r="M6" i="11" l="1"/>
  <c r="M5" i="11" l="1"/>
  <c r="M7" i="11"/>
  <c r="M10" i="11" l="1"/>
</calcChain>
</file>

<file path=xl/sharedStrings.xml><?xml version="1.0" encoding="utf-8"?>
<sst xmlns="http://schemas.openxmlformats.org/spreadsheetml/2006/main" count="9" uniqueCount="9">
  <si>
    <t>Městský obvod Plzeň</t>
  </si>
  <si>
    <t>Celkem</t>
  </si>
  <si>
    <t>% podíl na příjmech z cizích daní</t>
  </si>
  <si>
    <t>převod podílu na daních</t>
  </si>
  <si>
    <t>převod podílu na příspěvku na VSS</t>
  </si>
  <si>
    <t>fixní složka - kompenzace poplatku z ubytovací kapacity</t>
  </si>
  <si>
    <t>fixní složka finančního vztahu</t>
  </si>
  <si>
    <t>fixní složka finančního vztahu CELKEM</t>
  </si>
  <si>
    <t>Finanční vztah rozpočtu města a městských obvodů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</si>
</sst>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textRotation="180"/>
    </xf>
    <xf numFmtId="3" fontId="0" fillId="0" borderId="0" xfId="0" applyNumberForma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M8" sqref="M8"/>
    </sheetView>
  </sheetViews>
  <sheetFormatPr defaultColWidth="3.5703125" defaultRowHeight="12.75" x14ac:dyDescent="0.2"/>
  <cols>
    <col min="1" max="1" width="8" customWidth="1"/>
    <col min="2" max="2" width="57.5703125" customWidth="1"/>
    <col min="3" max="13" width="11.28515625" customWidth="1"/>
    <col min="15" max="15" width="8" bestFit="1" customWidth="1"/>
  </cols>
  <sheetData>
    <row r="1" spans="1:14" ht="20.25" x14ac:dyDescent="0.3">
      <c r="B1" s="17" t="s">
        <v>8</v>
      </c>
      <c r="C1" s="18"/>
      <c r="D1" s="1"/>
      <c r="N1" s="19"/>
    </row>
    <row r="2" spans="1:14" s="2" customFormat="1" ht="27" customHeight="1" x14ac:dyDescent="0.2">
      <c r="B2" s="3"/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1" t="s">
        <v>1</v>
      </c>
      <c r="N2" s="4"/>
    </row>
    <row r="3" spans="1:14" s="2" customFormat="1" x14ac:dyDescent="0.2">
      <c r="B3" s="3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20"/>
      <c r="N3" s="4"/>
    </row>
    <row r="4" spans="1:14" s="2" customFormat="1" ht="12.75" customHeight="1" x14ac:dyDescent="0.2">
      <c r="B4" s="6" t="s">
        <v>2</v>
      </c>
      <c r="C4" s="7">
        <v>2.5451999999999999</v>
      </c>
      <c r="D4" s="7">
        <v>2.1473</v>
      </c>
      <c r="E4" s="7">
        <v>3.5802999999999998</v>
      </c>
      <c r="F4" s="7">
        <v>1.7659</v>
      </c>
      <c r="G4" s="7">
        <v>0.1996</v>
      </c>
      <c r="H4" s="7">
        <v>0.1794</v>
      </c>
      <c r="I4" s="7">
        <v>0.14499999999999999</v>
      </c>
      <c r="J4" s="7">
        <v>0.18049999999999999</v>
      </c>
      <c r="K4" s="7">
        <v>0.1328</v>
      </c>
      <c r="L4" s="7">
        <v>0.14369999999999999</v>
      </c>
      <c r="M4" s="7">
        <f>SUM(C4:L4)</f>
        <v>11.0197</v>
      </c>
      <c r="N4" s="8"/>
    </row>
    <row r="5" spans="1:14" s="9" customFormat="1" ht="27" customHeight="1" x14ac:dyDescent="0.2">
      <c r="B5" s="10" t="s">
        <v>3</v>
      </c>
      <c r="C5" s="11">
        <v>123188</v>
      </c>
      <c r="D5" s="11">
        <v>103929</v>
      </c>
      <c r="E5" s="11">
        <v>173287</v>
      </c>
      <c r="F5" s="11">
        <v>85470</v>
      </c>
      <c r="G5" s="11">
        <v>9661</v>
      </c>
      <c r="H5" s="11">
        <v>8683</v>
      </c>
      <c r="I5" s="11">
        <v>7018</v>
      </c>
      <c r="J5" s="11">
        <v>8736</v>
      </c>
      <c r="K5" s="11">
        <v>6428</v>
      </c>
      <c r="L5" s="11">
        <v>6955</v>
      </c>
      <c r="M5" s="11">
        <f>SUM(C5:L5)</f>
        <v>533355</v>
      </c>
    </row>
    <row r="6" spans="1:14" s="9" customFormat="1" ht="27" customHeight="1" x14ac:dyDescent="0.2">
      <c r="B6" s="10" t="s">
        <v>4</v>
      </c>
      <c r="C6" s="11">
        <v>11521</v>
      </c>
      <c r="D6" s="11">
        <v>7449</v>
      </c>
      <c r="E6" s="11">
        <v>19214</v>
      </c>
      <c r="F6" s="11">
        <v>4873</v>
      </c>
      <c r="G6" s="11">
        <v>366</v>
      </c>
      <c r="H6" s="11">
        <v>366</v>
      </c>
      <c r="I6" s="11">
        <v>366</v>
      </c>
      <c r="J6" s="11">
        <v>366</v>
      </c>
      <c r="K6" s="11">
        <v>366</v>
      </c>
      <c r="L6" s="11">
        <v>366</v>
      </c>
      <c r="M6" s="11">
        <f>SUM(C6:L6)</f>
        <v>45253</v>
      </c>
    </row>
    <row r="7" spans="1:14" s="24" customFormat="1" ht="27" customHeight="1" x14ac:dyDescent="0.2">
      <c r="B7" s="25" t="s">
        <v>6</v>
      </c>
      <c r="C7" s="26">
        <v>28046</v>
      </c>
      <c r="D7" s="26">
        <v>21301</v>
      </c>
      <c r="E7" s="26">
        <v>35961</v>
      </c>
      <c r="F7" s="26">
        <v>15333</v>
      </c>
      <c r="G7" s="26">
        <v>2476</v>
      </c>
      <c r="H7" s="26">
        <v>3078</v>
      </c>
      <c r="I7" s="26">
        <v>1270</v>
      </c>
      <c r="J7" s="26">
        <v>1929</v>
      </c>
      <c r="K7" s="26">
        <v>2230</v>
      </c>
      <c r="L7" s="26">
        <v>1376</v>
      </c>
      <c r="M7" s="26">
        <f t="shared" ref="M7:M10" si="0">SUM(C7:L7)</f>
        <v>113000</v>
      </c>
    </row>
    <row r="8" spans="1:14" s="24" customFormat="1" ht="27" customHeight="1" x14ac:dyDescent="0.2">
      <c r="B8" s="25" t="s">
        <v>5</v>
      </c>
      <c r="C8" s="26">
        <v>810</v>
      </c>
      <c r="D8" s="26">
        <v>1460</v>
      </c>
      <c r="E8" s="26">
        <v>4228</v>
      </c>
      <c r="F8" s="26">
        <v>108</v>
      </c>
      <c r="G8" s="26">
        <v>87</v>
      </c>
      <c r="H8" s="26">
        <v>21</v>
      </c>
      <c r="I8" s="26">
        <v>5</v>
      </c>
      <c r="J8" s="26">
        <v>55</v>
      </c>
      <c r="K8" s="26">
        <v>21</v>
      </c>
      <c r="L8" s="26"/>
      <c r="M8" s="26">
        <f>SUM(C8:L8)</f>
        <v>6795</v>
      </c>
    </row>
    <row r="9" spans="1:14" s="9" customFormat="1" ht="27" customHeight="1" x14ac:dyDescent="0.2">
      <c r="B9" s="12" t="s">
        <v>7</v>
      </c>
      <c r="C9" s="11">
        <f t="shared" ref="C9:L9" si="1">SUM(C7:C8)</f>
        <v>28856</v>
      </c>
      <c r="D9" s="11">
        <f t="shared" si="1"/>
        <v>22761</v>
      </c>
      <c r="E9" s="11">
        <f t="shared" si="1"/>
        <v>40189</v>
      </c>
      <c r="F9" s="11">
        <f t="shared" si="1"/>
        <v>15441</v>
      </c>
      <c r="G9" s="11">
        <f t="shared" si="1"/>
        <v>2563</v>
      </c>
      <c r="H9" s="11">
        <f t="shared" si="1"/>
        <v>3099</v>
      </c>
      <c r="I9" s="11">
        <f t="shared" si="1"/>
        <v>1275</v>
      </c>
      <c r="J9" s="11">
        <f t="shared" si="1"/>
        <v>1984</v>
      </c>
      <c r="K9" s="11">
        <f t="shared" si="1"/>
        <v>2251</v>
      </c>
      <c r="L9" s="11">
        <f t="shared" si="1"/>
        <v>1376</v>
      </c>
      <c r="M9" s="11">
        <f>SUM(C9:L9)</f>
        <v>119795</v>
      </c>
    </row>
    <row r="10" spans="1:14" s="13" customFormat="1" ht="27" customHeight="1" x14ac:dyDescent="0.2">
      <c r="B10" s="14"/>
      <c r="C10" s="15">
        <f t="shared" ref="C10:L10" si="2">SUM(C5:C6,C9)</f>
        <v>163565</v>
      </c>
      <c r="D10" s="15">
        <f t="shared" si="2"/>
        <v>134139</v>
      </c>
      <c r="E10" s="15">
        <f t="shared" si="2"/>
        <v>232690</v>
      </c>
      <c r="F10" s="15">
        <f t="shared" si="2"/>
        <v>105784</v>
      </c>
      <c r="G10" s="15">
        <f t="shared" si="2"/>
        <v>12590</v>
      </c>
      <c r="H10" s="15">
        <f t="shared" si="2"/>
        <v>12148</v>
      </c>
      <c r="I10" s="15">
        <f t="shared" si="2"/>
        <v>8659</v>
      </c>
      <c r="J10" s="15">
        <f t="shared" si="2"/>
        <v>11086</v>
      </c>
      <c r="K10" s="15">
        <f t="shared" si="2"/>
        <v>9045</v>
      </c>
      <c r="L10" s="15">
        <f t="shared" si="2"/>
        <v>8697</v>
      </c>
      <c r="M10" s="15">
        <f t="shared" si="0"/>
        <v>698403</v>
      </c>
      <c r="N10" s="16"/>
    </row>
    <row r="11" spans="1:14" x14ac:dyDescent="0.2">
      <c r="M11" s="23"/>
    </row>
    <row r="12" spans="1:14" x14ac:dyDescent="0.2">
      <c r="M12" s="23"/>
    </row>
    <row r="13" spans="1:14" x14ac:dyDescent="0.2">
      <c r="A13" s="22"/>
    </row>
  </sheetData>
  <mergeCells count="1">
    <mergeCell ref="C2:L2"/>
  </mergeCells>
  <pageMargins left="0.19685039370078741" right="0.19685039370078741" top="0.78740157480314965" bottom="0.19685039370078741" header="0.31496062992125984" footer="0.31496062992125984"/>
  <pageSetup paperSize="9" scale="75" orientation="landscape" r:id="rId1"/>
  <headerFooter>
    <oddHeader>&amp;R&amp;"Arial,Tučné"&amp;14Příloha č. 1, ŘEÚ/1&amp;"Arial,Obyčejné"&amp;10
&amp;12ZMP 15. 11. 2021</oddHeader>
  </headerFooter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vztah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Rašková Hana</cp:lastModifiedBy>
  <cp:lastPrinted>2021-10-27T13:03:38Z</cp:lastPrinted>
  <dcterms:created xsi:type="dcterms:W3CDTF">2012-10-21T21:29:42Z</dcterms:created>
  <dcterms:modified xsi:type="dcterms:W3CDTF">2021-10-27T13:03:44Z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zmp-řeú-2_p1.xlsx</vt:lpwstr>
  </property>
</Properties>
</file>