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\\OLYMP\UsersUMO2$\cerny\_Dokumenty_\CERNY\2022\Usnesení\ZMO\12.4\"/>
    </mc:Choice>
  </mc:AlternateContent>
  <xr:revisionPtr revIDLastSave="0" documentId="13_ncr:1_{E21D24AA-17FA-42AB-877D-26589E577093}" xr6:coauthVersionLast="36" xr6:coauthVersionMax="36" xr10:uidLastSave="{00000000-0000-0000-0000-000000000000}"/>
  <bookViews>
    <workbookView xWindow="32760" yWindow="32760" windowWidth="21570" windowHeight="7920" xr2:uid="{00000000-000D-0000-FFFF-FFFF00000000}"/>
  </bookViews>
  <sheets>
    <sheet name="List3" sheetId="23" r:id="rId1"/>
  </sheets>
  <calcPr calcId="191029"/>
</workbook>
</file>

<file path=xl/calcChain.xml><?xml version="1.0" encoding="utf-8"?>
<calcChain xmlns="http://schemas.openxmlformats.org/spreadsheetml/2006/main">
  <c r="D50" i="23" l="1"/>
  <c r="C50" i="23"/>
  <c r="D30" i="23"/>
  <c r="C30" i="23"/>
  <c r="C91" i="23" l="1"/>
  <c r="C71" i="23"/>
  <c r="D71" i="23"/>
  <c r="D55" i="23"/>
  <c r="C55" i="23"/>
</calcChain>
</file>

<file path=xl/sharedStrings.xml><?xml version="1.0" encoding="utf-8"?>
<sst xmlns="http://schemas.openxmlformats.org/spreadsheetml/2006/main" count="243" uniqueCount="171">
  <si>
    <t>A. INVESTICE - REALIZACE</t>
  </si>
  <si>
    <t>akce</t>
  </si>
  <si>
    <t>stav přípravy</t>
  </si>
  <si>
    <t>poznámka</t>
  </si>
  <si>
    <t>Celkem</t>
  </si>
  <si>
    <t>studie</t>
  </si>
  <si>
    <t>Budova ÚMO - fasáda, okna</t>
  </si>
  <si>
    <t xml:space="preserve">KDŠ - VI. etapa </t>
  </si>
  <si>
    <t>zateplení fasády, nová vzduchotechnika, pergola</t>
  </si>
  <si>
    <t>Obytná zóna Bručná I - ulice Kostincova (úsek Pod Bručnou - U Stezky)</t>
  </si>
  <si>
    <t>Malostranská jezírka</t>
  </si>
  <si>
    <t>realizace v případě možnosti získání dotace</t>
  </si>
  <si>
    <t>2. MŠ U Hvězdárny 26 - výměna vnitřních  prosklených stěn 2ks</t>
  </si>
  <si>
    <t>5. MŠ Zelenohorská 25 -  výměna vnitřních  prosklených stěn 4 ks</t>
  </si>
  <si>
    <t>PDPS</t>
  </si>
  <si>
    <t>Vysvětlivky k použitým zkratkám:</t>
  </si>
  <si>
    <t>PD – projektová dokumentace</t>
  </si>
  <si>
    <t>ÚR – územní rozhodnutí</t>
  </si>
  <si>
    <t>DÚR – dokumentace pro vydání územního rozhodnutí</t>
  </si>
  <si>
    <t>SP – stavební povolení</t>
  </si>
  <si>
    <t>AS - architektonická soutěž</t>
  </si>
  <si>
    <t>PDSP - dokumentace ke stavebnímu povolení</t>
  </si>
  <si>
    <t>PDPS - dokumentace provedení stavby</t>
  </si>
  <si>
    <t>umělecký návrh</t>
  </si>
  <si>
    <t>Obytná zóna Bručná I - ulice U Stezky (úsek Kostincova - Zelenohorská)</t>
  </si>
  <si>
    <t>Předpokládané náklady</t>
  </si>
  <si>
    <t>SP, PDPS</t>
  </si>
  <si>
    <t>hledání dotačního titulu na financování stavby, připraveno k realizaci</t>
  </si>
  <si>
    <t>Globus - exteriérová plastika</t>
  </si>
  <si>
    <t>předložený umělecký návrh vč. kalkulace nákladů</t>
  </si>
  <si>
    <t>PDSP</t>
  </si>
  <si>
    <t>Rekonstrukce ul. Ve Višňovce (2. část 2. etapa)</t>
  </si>
  <si>
    <t>Budova ÚMO -  zelená střecha</t>
  </si>
  <si>
    <t>realizovat lze bez PD</t>
  </si>
  <si>
    <t>je ÚR, nutná aktualizace PDSP a zajištění SP</t>
  </si>
  <si>
    <t>není potřeba SP - připraveno k realizaci</t>
  </si>
  <si>
    <t>Studie VNB Blatenská</t>
  </si>
  <si>
    <t>příprava investice na rok 2022, špatný stav</t>
  </si>
  <si>
    <t>Plán investiční výstavby MO Plzeň 2 - Slovany na rok 2022</t>
  </si>
  <si>
    <t>Parkování Krejčíkova - Spojovací</t>
  </si>
  <si>
    <t>Dětské hřiště Blatenská</t>
  </si>
  <si>
    <t>Dětské hřiště Barákova</t>
  </si>
  <si>
    <t>Pilíř - vyhlídka na Radbuze</t>
  </si>
  <si>
    <t>Dopravní řešení U Školky - Šeříková</t>
  </si>
  <si>
    <t>25. MŠ Ruská 83 -  vjezd do zahrady</t>
  </si>
  <si>
    <t>89. MŠ Habrová 8 - výměna venkovního osvětlení</t>
  </si>
  <si>
    <t>89. MŠ Habrová 8 - rekonstrukce chodníků v zahradě</t>
  </si>
  <si>
    <t>separační bod</t>
  </si>
  <si>
    <t>Vnitroblok Koterovská - Habrmannova - 1. část</t>
  </si>
  <si>
    <t>31. MŠ Spojovací 7 - klimatizace</t>
  </si>
  <si>
    <t>studie novostavby</t>
  </si>
  <si>
    <t>21. MŠ Na Celchu 33 - klimatizace</t>
  </si>
  <si>
    <t>Rozpočet 2022</t>
  </si>
  <si>
    <t>DÚR a DSP se zpracovává</t>
  </si>
  <si>
    <t>končí SŘ 1.etapy</t>
  </si>
  <si>
    <t>zpracovává se studie</t>
  </si>
  <si>
    <t>dětské hřiště Rychtaříkova</t>
  </si>
  <si>
    <t>zpracována DÚR + DSP, probíhá společné územní a stavební řízení</t>
  </si>
  <si>
    <t>příprava zadání zpracování PD</t>
  </si>
  <si>
    <t>bude vybráno 1 vzorové místo</t>
  </si>
  <si>
    <t>společná DÚR a DSP se zpracovává</t>
  </si>
  <si>
    <t>úsek od lávky po Koterov</t>
  </si>
  <si>
    <t>koordinace s ČEZ (plánovaná přeložka vzdušného vedení do země) a Vodárnou, připraveno k ralizaci</t>
  </si>
  <si>
    <t>studie rekonstrukce stávajícího objektu</t>
  </si>
  <si>
    <t>společná DÚR a DSP zpracována, probíhá její projednání</t>
  </si>
  <si>
    <t>stěny jsou původní, skla neodpovídají stávajícím hygienickým předpisům</t>
  </si>
  <si>
    <t xml:space="preserve">chodníky jsou původní, neodpovídají stávajícím požadavkům na bezpečnost dětí </t>
  </si>
  <si>
    <t>klimatizace do 4 tříd mateřské školy</t>
  </si>
  <si>
    <t>sloupy  venkovního osvětlení vč. osvětlovacích těles jsou původní ve špatném technickém stavu</t>
  </si>
  <si>
    <t>systém odsávání je nefunkční</t>
  </si>
  <si>
    <t>pořízení herních prvků dle PD Revitalizace zeleně mezi ulicemi Koterovská, Blatenská zpracované SVSmP v 2/2020</t>
  </si>
  <si>
    <t>pořízení multifunkční herní sestavy do vnitrobloku dle požadavku občanů, dokončení úpravy DH</t>
  </si>
  <si>
    <t>stávající hřiště je 13 let staré, dožívá, postupně odcházejí jednotlivé díly, nutno řešit komplexní rekonstrukci</t>
  </si>
  <si>
    <t>poptán architekt na zpracování studie</t>
  </si>
  <si>
    <t xml:space="preserve">dočasná stavba na místě Malostranských jezírek- do doby jejich realizace </t>
  </si>
  <si>
    <t>zadána studie</t>
  </si>
  <si>
    <t>souhlas ÚKRmP</t>
  </si>
  <si>
    <t>Úpravy parku Chvojkovy lomy</t>
  </si>
  <si>
    <t>Projektor a plátno KD Šeříková</t>
  </si>
  <si>
    <t>PD od SVS</t>
  </si>
  <si>
    <t>podklady pro VŘ</t>
  </si>
  <si>
    <t>rozšíření parkovacích stání</t>
  </si>
  <si>
    <t>stávající je nedostačující, nový bude funkčnější s lepší kvalitou obrazu</t>
  </si>
  <si>
    <t>studie do 31.1.2022</t>
  </si>
  <si>
    <t>do konce roku společné ÚR + SP, nutná přeložka kabelů ČEZ -uzavřena smlouva, PD se zpracovává</t>
  </si>
  <si>
    <t xml:space="preserve">PD </t>
  </si>
  <si>
    <t>úprava vjezdu do zahrady vč. parkovacího stání v zahradě</t>
  </si>
  <si>
    <t>PD</t>
  </si>
  <si>
    <t xml:space="preserve">chodníky jsou původní ve špatném technickém stavu </t>
  </si>
  <si>
    <t>vybudování lávky ve Škoda Sport parku</t>
  </si>
  <si>
    <t>DÚR + DSP</t>
  </si>
  <si>
    <t xml:space="preserve">pokračování v revitalizaci parku dle studie </t>
  </si>
  <si>
    <t>vydané ÚR, vyhodnocení podmínek předpokládáme do konce roku</t>
  </si>
  <si>
    <t>DÚR</t>
  </si>
  <si>
    <t>příprava DÚR, podepsán dodatek č. 1 o prodloužení do 30.6.2022</t>
  </si>
  <si>
    <t xml:space="preserve">ÚR a SP do konce roku 2021 </t>
  </si>
  <si>
    <t>probíhá společné ÚŘ a SŘ</t>
  </si>
  <si>
    <t>příprava DÚR</t>
  </si>
  <si>
    <t xml:space="preserve">vzešlo z požadavků občanů, řeší se širší území Blatenské a okolí, koordinace s ÚKRMP </t>
  </si>
  <si>
    <t xml:space="preserve">ÚR a SP v r. 2022 </t>
  </si>
  <si>
    <t>záměr</t>
  </si>
  <si>
    <t>pro potřeby OŽP MMP</t>
  </si>
  <si>
    <t>stavební úpravy - pítko</t>
  </si>
  <si>
    <t>po zpracování a schválení studie bude zpracována PD k územnímu souhlasu</t>
  </si>
  <si>
    <t>úprava vnitrobloku - příprava DUR</t>
  </si>
  <si>
    <t>SP</t>
  </si>
  <si>
    <t>bude realizovaná prováděcí dokumentace</t>
  </si>
  <si>
    <t xml:space="preserve">po vydání SP bude zpracována PDPS 1. etapy (cena 450 tis. ) </t>
  </si>
  <si>
    <t>Hřiště na discgolf</t>
  </si>
  <si>
    <t>nabíjecí stání pro elektromobil</t>
  </si>
  <si>
    <t xml:space="preserve">spolupráce s městem na dvou stáních v Částkově ulici </t>
  </si>
  <si>
    <t xml:space="preserve">kofinancování </t>
  </si>
  <si>
    <t>Nestavební investice plánované v roce 2022 - finančně zajištěné</t>
  </si>
  <si>
    <t>PD Parkování Krejčíkova - Spojovací</t>
  </si>
  <si>
    <t>PD Hřiště na discgolf</t>
  </si>
  <si>
    <t>PD Úprava parku Chvojkovy lomy</t>
  </si>
  <si>
    <t>PD Pilíř - vyhlídka na Radbuze</t>
  </si>
  <si>
    <t>PD HZ Hradiště</t>
  </si>
  <si>
    <t>PD 89. MŠ Habrová 8 - výměna venkovního osvětlení</t>
  </si>
  <si>
    <t>PD 89. MŠ Habrová 8 - rekonstrukce chodníků v zahradě</t>
  </si>
  <si>
    <t>PD HZS Koterov - dostavba a rekonstrukce</t>
  </si>
  <si>
    <t>PD VNB Chválenická - U Školky - Nepomucká - U Pumpy</t>
  </si>
  <si>
    <t>PD Malostranská jezírka</t>
  </si>
  <si>
    <t>PD Dopravní řešení Mikulášská - Mikulášské náměstí</t>
  </si>
  <si>
    <t>PD Kanalizace a vodovod v ulici V Závrtku</t>
  </si>
  <si>
    <t>PD HZ Božkov - přístavba</t>
  </si>
  <si>
    <t>PD Veřejný prostor mezi 13. ZŠ a Církevní školou</t>
  </si>
  <si>
    <t>PD Čapkovo náměstí</t>
  </si>
  <si>
    <t>PD Vnitroblok Koterovská - Táborská - Habrmannova - Jablonského</t>
  </si>
  <si>
    <t>PD 21. MŠ Na Celchu 33 - klimatizace</t>
  </si>
  <si>
    <t>PD Modernizace Škoda Sport Parku (lávka, pěší stezky)</t>
  </si>
  <si>
    <t>PD 31. MŠ Spojovací 7 - klimatizace</t>
  </si>
  <si>
    <t>PD 21. MŠ Na Celchu 33 - odvlhčení základového zdiva</t>
  </si>
  <si>
    <t>PD 38. MŠ Spojovací 14 - odvlhčení základového zdiva</t>
  </si>
  <si>
    <t>PD Revitalizace sportovních ploch včetně parkovacího domu TJ Sokol V, Klášterní</t>
  </si>
  <si>
    <t>PD 25. MŠ Ruská - rekonstrukce kuchyně včetně výtahů</t>
  </si>
  <si>
    <t>PD oprava cyklostezky Koterov - Božkov</t>
  </si>
  <si>
    <t>pítko, dílčí parkové úpravy</t>
  </si>
  <si>
    <t>25. MŠ Ruská 83 -  rekonstrukce kuchyně vč. výtahů, výměna systému odsávání v kuchyni</t>
  </si>
  <si>
    <t>stávající stav kuchyně je původní,  již nevyhovuje hygienickým předpisům, systém odsávání je nefunkční</t>
  </si>
  <si>
    <t>sloupy  venkovního osvětlení vč. osvětlovacích těles jsou původní a ve špatném technickém stavu</t>
  </si>
  <si>
    <t>PD 25. MŠ Ruská 83 -  výměna systému odsávání v kuchyni</t>
  </si>
  <si>
    <t>Chvojkovy lomy - fitness prvky a prvky pro seniory</t>
  </si>
  <si>
    <t>oblast mezi jídelnou ZŠ a bytovým domem Habrmanova ulice</t>
  </si>
  <si>
    <t>koordinace s ČEZ (plánovaná přeložka vzdušného vedení do země) a Vodárnou, připraveno k realizaci</t>
  </si>
  <si>
    <t>připraveno k realizaci</t>
  </si>
  <si>
    <t>PD Obytná zóna Bručná lIb - oblast mezi Pěnkavovou a Barvínkovou ulicí, Nepomuckou a železniční tratí</t>
  </si>
  <si>
    <t xml:space="preserve">příprava DÚR, koordinace s Vodárnou </t>
  </si>
  <si>
    <t>příprava PDPS (část budovy, kde byla kotelna a shozy na uhlí)</t>
  </si>
  <si>
    <t>31. MŠ Spojovací 7 - dráha pro koloběžky</t>
  </si>
  <si>
    <t xml:space="preserve">51. MŠ Částkova 6 - pergola a 2 zahradní domky </t>
  </si>
  <si>
    <t>Stavební investice plánované v roce 2022 - stavby - finančně zajištěné</t>
  </si>
  <si>
    <t>Stavební investice plánované v roce 2022 - PD - finančně zajištěné</t>
  </si>
  <si>
    <t>Další stavební investice - stavby - finančně nezajištěné (v případě zajištění finančních prostředků)</t>
  </si>
  <si>
    <t>Další stavební investice - PD - finančně nezajištěné (v případě zajištění finančních prostředků)</t>
  </si>
  <si>
    <t>Božkovský ostrov - markýzy</t>
  </si>
  <si>
    <t>Napojení cyklostezky u Škoda sport parku</t>
  </si>
  <si>
    <t>PD Modernizace Škoda Sport Parku - etapa 2A - lávka</t>
  </si>
  <si>
    <t xml:space="preserve">PD napojení cyklostezky </t>
  </si>
  <si>
    <t>PD Kostincova - U Stezky - výměna vodovodu</t>
  </si>
  <si>
    <t>PD 21. MŠ Na Celchu 33 - rekonstrukce kuchyně vč. výstavby jídelního výtahu</t>
  </si>
  <si>
    <t>PD 21. MŠ Na Celchu 33 - zasklení terasy</t>
  </si>
  <si>
    <t>PD 38. MŠ Spojovací 14 - rekonstrukce kuchyně</t>
  </si>
  <si>
    <t xml:space="preserve">vydané ÚR, podmínkou z ÚR pro další realizaci PD jsou vyhodnocení sledování hladiny ve vrtu, </t>
  </si>
  <si>
    <t xml:space="preserve">finance na dokončení PDSP a dopracování požadavků z ÚR před zpracováním zasmluvněné PDSP - vrty vč. posudků </t>
  </si>
  <si>
    <t>odstranění zatékání dešťové vody</t>
  </si>
  <si>
    <t>odstranění kolizního stavu u vjezdu do ŠSP</t>
  </si>
  <si>
    <t xml:space="preserve">rozšíření nabídky venkovních cvičebních aktivit </t>
  </si>
  <si>
    <t>DSP</t>
  </si>
  <si>
    <t>prováděcí dokumentace</t>
  </si>
  <si>
    <t>dokumentace pro společné územní a stavební řízení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</si>
</sst>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177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Fill="1" applyBorder="1"/>
    <xf numFmtId="0" fontId="0" fillId="0" borderId="0" xfId="0" applyFill="1"/>
    <xf numFmtId="3" fontId="0" fillId="0" borderId="0" xfId="0" applyNumberFormat="1" applyFill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/>
    <xf numFmtId="0" fontId="18" fillId="0" borderId="0" xfId="0" applyFont="1" applyAlignment="1"/>
    <xf numFmtId="0" fontId="14" fillId="0" borderId="0" xfId="0" applyFont="1" applyAlignment="1"/>
    <xf numFmtId="0" fontId="0" fillId="0" borderId="0" xfId="0" applyFill="1" applyAlignment="1">
      <alignment wrapText="1"/>
    </xf>
    <xf numFmtId="3" fontId="0" fillId="0" borderId="0" xfId="0" applyNumberFormat="1" applyFont="1" applyFill="1" applyBorder="1"/>
    <xf numFmtId="0" fontId="19" fillId="0" borderId="0" xfId="0" applyFont="1" applyFill="1" applyBorder="1" applyAlignment="1">
      <alignment wrapText="1"/>
    </xf>
    <xf numFmtId="0" fontId="20" fillId="0" borderId="0" xfId="0" applyFont="1" applyFill="1"/>
    <xf numFmtId="3" fontId="0" fillId="0" borderId="0" xfId="0" applyNumberFormat="1" applyFill="1" applyAlignment="1">
      <alignment horizontal="center"/>
    </xf>
    <xf numFmtId="0" fontId="19" fillId="0" borderId="0" xfId="0" applyFont="1" applyFill="1" applyAlignment="1">
      <alignment wrapText="1"/>
    </xf>
    <xf numFmtId="0" fontId="14" fillId="0" borderId="1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0" fillId="0" borderId="0" xfId="0" applyFont="1" applyFill="1" applyBorder="1"/>
    <xf numFmtId="0" fontId="14" fillId="0" borderId="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Alignment="1">
      <alignment wrapText="1"/>
    </xf>
    <xf numFmtId="0" fontId="14" fillId="0" borderId="0" xfId="0" applyFont="1" applyBorder="1"/>
    <xf numFmtId="0" fontId="17" fillId="0" borderId="0" xfId="0" applyFont="1" applyBorder="1"/>
    <xf numFmtId="0" fontId="0" fillId="0" borderId="0" xfId="0" applyFont="1" applyBorder="1"/>
    <xf numFmtId="0" fontId="21" fillId="0" borderId="1" xfId="0" applyFont="1" applyFill="1" applyBorder="1"/>
    <xf numFmtId="0" fontId="14" fillId="2" borderId="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3" fontId="21" fillId="0" borderId="3" xfId="0" applyNumberFormat="1" applyFont="1" applyFill="1" applyBorder="1" applyAlignment="1">
      <alignment horizontal="center" vertical="center"/>
    </xf>
    <xf numFmtId="0" fontId="23" fillId="0" borderId="8" xfId="0" applyFont="1" applyBorder="1" applyAlignment="1">
      <alignment wrapText="1"/>
    </xf>
    <xf numFmtId="0" fontId="23" fillId="0" borderId="8" xfId="0" applyFont="1" applyFill="1" applyBorder="1" applyAlignment="1">
      <alignment vertical="center" wrapText="1"/>
    </xf>
    <xf numFmtId="0" fontId="23" fillId="2" borderId="8" xfId="0" applyFont="1" applyFill="1" applyBorder="1" applyAlignment="1">
      <alignment vertical="center" wrapText="1"/>
    </xf>
    <xf numFmtId="3" fontId="23" fillId="2" borderId="8" xfId="0" applyNumberFormat="1" applyFont="1" applyFill="1" applyBorder="1" applyAlignment="1">
      <alignment horizontal="right" vertical="center"/>
    </xf>
    <xf numFmtId="0" fontId="23" fillId="2" borderId="12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left" vertical="center" wrapText="1"/>
    </xf>
    <xf numFmtId="0" fontId="27" fillId="0" borderId="0" xfId="0" applyFont="1" applyFill="1" applyAlignment="1">
      <alignment vertical="center"/>
    </xf>
    <xf numFmtId="3" fontId="13" fillId="0" borderId="0" xfId="0" applyNumberFormat="1" applyFont="1" applyFill="1" applyBorder="1"/>
    <xf numFmtId="0" fontId="13" fillId="0" borderId="0" xfId="0" applyFont="1" applyFill="1" applyAlignment="1">
      <alignment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Border="1"/>
    <xf numFmtId="0" fontId="12" fillId="0" borderId="0" xfId="0" applyFont="1" applyAlignment="1">
      <alignment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vertical="center" wrapText="1"/>
    </xf>
    <xf numFmtId="3" fontId="23" fillId="0" borderId="8" xfId="0" applyNumberFormat="1" applyFont="1" applyFill="1" applyBorder="1" applyAlignment="1">
      <alignment horizontal="right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vertical="center" wrapText="1"/>
    </xf>
    <xf numFmtId="3" fontId="23" fillId="2" borderId="19" xfId="0" applyNumberFormat="1" applyFont="1" applyFill="1" applyBorder="1" applyAlignment="1">
      <alignment horizontal="right" vertical="center"/>
    </xf>
    <xf numFmtId="0" fontId="23" fillId="2" borderId="8" xfId="0" applyFont="1" applyFill="1" applyBorder="1" applyAlignment="1">
      <alignment horizontal="right" vertical="center"/>
    </xf>
    <xf numFmtId="0" fontId="23" fillId="2" borderId="8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left" vertical="center" wrapText="1"/>
    </xf>
    <xf numFmtId="0" fontId="23" fillId="2" borderId="8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left" vertical="center" wrapText="1"/>
    </xf>
    <xf numFmtId="0" fontId="23" fillId="2" borderId="19" xfId="0" applyFont="1" applyFill="1" applyBorder="1" applyAlignment="1">
      <alignment horizontal="left" vertical="center" wrapText="1"/>
    </xf>
    <xf numFmtId="0" fontId="23" fillId="2" borderId="19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vertical="center"/>
    </xf>
    <xf numFmtId="3" fontId="26" fillId="0" borderId="4" xfId="0" applyNumberFormat="1" applyFont="1" applyFill="1" applyBorder="1" applyAlignment="1">
      <alignment vertical="center"/>
    </xf>
    <xf numFmtId="0" fontId="23" fillId="0" borderId="4" xfId="0" applyFont="1" applyFill="1" applyBorder="1" applyAlignment="1">
      <alignment wrapText="1"/>
    </xf>
    <xf numFmtId="0" fontId="23" fillId="0" borderId="5" xfId="0" applyFont="1" applyFill="1" applyBorder="1" applyAlignment="1">
      <alignment wrapText="1"/>
    </xf>
    <xf numFmtId="0" fontId="28" fillId="2" borderId="8" xfId="0" applyFont="1" applyFill="1" applyBorder="1" applyAlignment="1">
      <alignment horizontal="center" vertical="center" wrapText="1"/>
    </xf>
    <xf numFmtId="3" fontId="23" fillId="2" borderId="19" xfId="0" applyNumberFormat="1" applyFont="1" applyFill="1" applyBorder="1" applyAlignment="1">
      <alignment horizontal="right" vertical="center" wrapText="1"/>
    </xf>
    <xf numFmtId="0" fontId="28" fillId="2" borderId="19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vertical="center" wrapText="1"/>
    </xf>
    <xf numFmtId="0" fontId="0" fillId="2" borderId="0" xfId="0" applyFill="1" applyBorder="1"/>
    <xf numFmtId="3" fontId="21" fillId="0" borderId="0" xfId="0" applyNumberFormat="1" applyFont="1" applyFill="1" applyBorder="1"/>
    <xf numFmtId="0" fontId="24" fillId="0" borderId="0" xfId="0" applyFont="1" applyFill="1" applyBorder="1" applyAlignment="1">
      <alignment vertical="center" wrapText="1"/>
    </xf>
    <xf numFmtId="3" fontId="24" fillId="2" borderId="0" xfId="0" applyNumberFormat="1" applyFont="1" applyFill="1" applyBorder="1" applyAlignment="1">
      <alignment horizontal="right" vertical="center"/>
    </xf>
    <xf numFmtId="3" fontId="24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3" fillId="0" borderId="2" xfId="0" applyFont="1" applyFill="1" applyBorder="1" applyAlignment="1">
      <alignment horizontal="center" vertical="center"/>
    </xf>
    <xf numFmtId="0" fontId="21" fillId="0" borderId="0" xfId="0" applyFont="1" applyFill="1" applyBorder="1"/>
    <xf numFmtId="3" fontId="26" fillId="0" borderId="0" xfId="0" applyNumberFormat="1" applyFont="1" applyFill="1" applyBorder="1" applyAlignment="1">
      <alignment vertical="center"/>
    </xf>
    <xf numFmtId="0" fontId="25" fillId="0" borderId="8" xfId="0" applyFont="1" applyFill="1" applyBorder="1" applyAlignment="1">
      <alignment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/>
    </xf>
    <xf numFmtId="3" fontId="21" fillId="0" borderId="2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left" vertical="center" wrapText="1"/>
    </xf>
    <xf numFmtId="3" fontId="23" fillId="0" borderId="24" xfId="0" applyNumberFormat="1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vertical="center" wrapText="1"/>
    </xf>
    <xf numFmtId="3" fontId="23" fillId="0" borderId="10" xfId="0" applyNumberFormat="1" applyFont="1" applyFill="1" applyBorder="1" applyAlignment="1">
      <alignment horizontal="right" vertical="center"/>
    </xf>
    <xf numFmtId="0" fontId="17" fillId="0" borderId="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center" vertical="center" wrapText="1"/>
    </xf>
    <xf numFmtId="3" fontId="23" fillId="0" borderId="19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left" wrapText="1"/>
    </xf>
    <xf numFmtId="0" fontId="23" fillId="0" borderId="11" xfId="0" applyFont="1" applyFill="1" applyBorder="1" applyAlignment="1">
      <alignment vertical="center" wrapText="1"/>
    </xf>
    <xf numFmtId="0" fontId="23" fillId="2" borderId="20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3" fontId="22" fillId="0" borderId="2" xfId="0" applyNumberFormat="1" applyFont="1" applyFill="1" applyBorder="1" applyAlignment="1">
      <alignment horizontal="center" vertical="center"/>
    </xf>
    <xf numFmtId="3" fontId="22" fillId="0" borderId="3" xfId="0" applyNumberFormat="1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3" fontId="23" fillId="0" borderId="17" xfId="0" applyNumberFormat="1" applyFont="1" applyFill="1" applyBorder="1" applyAlignment="1">
      <alignment horizontal="right" vertical="center"/>
    </xf>
    <xf numFmtId="0" fontId="23" fillId="0" borderId="17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 wrapText="1"/>
    </xf>
    <xf numFmtId="3" fontId="23" fillId="2" borderId="17" xfId="0" applyNumberFormat="1" applyFont="1" applyFill="1" applyBorder="1" applyAlignment="1">
      <alignment horizontal="right" vertical="center"/>
    </xf>
    <xf numFmtId="0" fontId="23" fillId="2" borderId="18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3" fontId="23" fillId="0" borderId="22" xfId="0" applyNumberFormat="1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vertical="center" wrapText="1"/>
    </xf>
    <xf numFmtId="0" fontId="11" fillId="2" borderId="19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3" fontId="26" fillId="2" borderId="4" xfId="0" applyNumberFormat="1" applyFont="1" applyFill="1" applyBorder="1" applyAlignment="1">
      <alignment horizontal="right" vertical="center"/>
    </xf>
    <xf numFmtId="3" fontId="23" fillId="2" borderId="14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 wrapText="1"/>
    </xf>
    <xf numFmtId="3" fontId="23" fillId="0" borderId="9" xfId="0" applyNumberFormat="1" applyFont="1" applyFill="1" applyBorder="1" applyAlignment="1">
      <alignment horizontal="right" vertical="center"/>
    </xf>
    <xf numFmtId="3" fontId="21" fillId="0" borderId="1" xfId="0" applyNumberFormat="1" applyFont="1" applyFill="1" applyBorder="1"/>
    <xf numFmtId="3" fontId="24" fillId="2" borderId="4" xfId="0" applyNumberFormat="1" applyFont="1" applyFill="1" applyBorder="1" applyAlignment="1">
      <alignment horizontal="right" vertical="center"/>
    </xf>
    <xf numFmtId="3" fontId="24" fillId="0" borderId="21" xfId="0" applyNumberFormat="1" applyFont="1" applyFill="1" applyBorder="1" applyAlignment="1">
      <alignment horizontal="right" vertical="center"/>
    </xf>
    <xf numFmtId="0" fontId="25" fillId="0" borderId="26" xfId="0" applyFont="1" applyFill="1" applyBorder="1" applyAlignment="1">
      <alignment wrapText="1"/>
    </xf>
    <xf numFmtId="0" fontId="23" fillId="0" borderId="5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left" vertical="center" wrapText="1"/>
    </xf>
    <xf numFmtId="3" fontId="26" fillId="2" borderId="0" xfId="0" applyNumberFormat="1" applyFont="1" applyFill="1" applyBorder="1" applyAlignment="1">
      <alignment horizontal="right" vertical="center"/>
    </xf>
    <xf numFmtId="0" fontId="17" fillId="0" borderId="11" xfId="0" applyFont="1" applyFill="1" applyBorder="1" applyAlignment="1">
      <alignment horizontal="left" vertical="center" wrapText="1"/>
    </xf>
    <xf numFmtId="0" fontId="23" fillId="0" borderId="27" xfId="0" applyFont="1" applyFill="1" applyBorder="1" applyAlignment="1">
      <alignment vertical="center" wrapText="1"/>
    </xf>
    <xf numFmtId="3" fontId="23" fillId="0" borderId="27" xfId="0" applyNumberFormat="1" applyFont="1" applyFill="1" applyBorder="1" applyAlignment="1">
      <alignment horizontal="right" vertical="center"/>
    </xf>
    <xf numFmtId="0" fontId="17" fillId="0" borderId="1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0" fillId="0" borderId="17" xfId="0" applyFill="1" applyBorder="1" applyAlignment="1">
      <alignment horizontal="center" vertical="center"/>
    </xf>
    <xf numFmtId="0" fontId="17" fillId="0" borderId="20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wrapText="1"/>
    </xf>
    <xf numFmtId="0" fontId="17" fillId="0" borderId="11" xfId="0" applyFont="1" applyFill="1" applyBorder="1" applyAlignment="1">
      <alignment horizontal="left" wrapText="1"/>
    </xf>
    <xf numFmtId="0" fontId="23" fillId="0" borderId="23" xfId="0" applyFont="1" applyFill="1" applyBorder="1" applyAlignment="1">
      <alignment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wrapText="1"/>
    </xf>
    <xf numFmtId="0" fontId="26" fillId="0" borderId="5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21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3" fontId="23" fillId="0" borderId="0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3" fontId="23" fillId="0" borderId="15" xfId="0" applyNumberFormat="1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vertical="center" wrapText="1"/>
    </xf>
    <xf numFmtId="0" fontId="14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wrapText="1"/>
    </xf>
    <xf numFmtId="0" fontId="23" fillId="2" borderId="17" xfId="0" applyFont="1" applyFill="1" applyBorder="1" applyAlignment="1">
      <alignment horizontal="right" vertical="center"/>
    </xf>
    <xf numFmtId="0" fontId="17" fillId="0" borderId="18" xfId="0" applyFont="1" applyFill="1" applyBorder="1" applyAlignment="1">
      <alignment horizontal="left" wrapText="1"/>
    </xf>
    <xf numFmtId="3" fontId="21" fillId="0" borderId="6" xfId="0" applyNumberFormat="1" applyFont="1" applyFill="1" applyBorder="1" applyAlignment="1">
      <alignment horizontal="center" vertical="center"/>
    </xf>
    <xf numFmtId="0" fontId="23" fillId="2" borderId="28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vertical="center" wrapText="1"/>
    </xf>
    <xf numFmtId="0" fontId="23" fillId="0" borderId="17" xfId="0" applyFont="1" applyFill="1" applyBorder="1" applyAlignment="1">
      <alignment vertical="center" wrapText="1"/>
    </xf>
    <xf numFmtId="0" fontId="23" fillId="2" borderId="29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horizontal="right" vertical="center"/>
    </xf>
    <xf numFmtId="0" fontId="23" fillId="2" borderId="2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21" fillId="3" borderId="2" xfId="0" applyFont="1" applyFill="1" applyBorder="1" applyAlignment="1">
      <alignment horizontal="center" vertical="center"/>
    </xf>
    <xf numFmtId="3" fontId="23" fillId="2" borderId="22" xfId="0" applyNumberFormat="1" applyFont="1" applyFill="1" applyBorder="1" applyAlignment="1">
      <alignment horizontal="right" vertical="center"/>
    </xf>
    <xf numFmtId="3" fontId="22" fillId="0" borderId="31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center" vertical="center" wrapText="1"/>
    </xf>
    <xf numFmtId="3" fontId="22" fillId="3" borderId="2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wrapText="1"/>
    </xf>
    <xf numFmtId="3" fontId="22" fillId="3" borderId="6" xfId="0" applyNumberFormat="1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left" vertical="center" wrapText="1"/>
    </xf>
  </cellXfs>
  <cellStyles count="2">
    <cellStyle name="Normální" xfId="0" builtinId="0"/>
    <cellStyle name="Normální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1FFD2-EF97-44AD-A726-0CB3158471DE}">
  <dimension ref="A1:F104"/>
  <sheetViews>
    <sheetView tabSelected="1" topLeftCell="A61" workbookViewId="0">
      <selection activeCell="I51" sqref="I51"/>
    </sheetView>
  </sheetViews>
  <sheetFormatPr defaultRowHeight="12.75" x14ac:dyDescent="0.2"/>
  <cols>
    <col min="1" max="1" width="4.42578125" customWidth="1"/>
    <col min="2" max="2" width="43.42578125" customWidth="1"/>
    <col min="3" max="3" width="15.42578125" customWidth="1"/>
    <col min="4" max="4" width="14" customWidth="1"/>
    <col min="5" max="5" width="21.85546875" bestFit="1" customWidth="1"/>
    <col min="6" max="6" width="33.5703125" customWidth="1"/>
  </cols>
  <sheetData>
    <row r="1" spans="1:6" ht="26.25" x14ac:dyDescent="0.4">
      <c r="A1" s="6" t="s">
        <v>38</v>
      </c>
      <c r="B1" s="7"/>
      <c r="C1" s="8"/>
      <c r="D1" s="8"/>
      <c r="E1" s="8"/>
      <c r="F1" s="8"/>
    </row>
    <row r="2" spans="1:6" ht="15.75" x14ac:dyDescent="0.25">
      <c r="A2" s="2"/>
      <c r="B2" s="7"/>
      <c r="C2" s="8"/>
      <c r="D2" s="8"/>
      <c r="E2" s="8"/>
      <c r="F2" s="8"/>
    </row>
    <row r="3" spans="1:6" ht="26.25" x14ac:dyDescent="0.4">
      <c r="A3" s="9" t="s">
        <v>0</v>
      </c>
      <c r="B3" s="2"/>
      <c r="C3" s="2"/>
      <c r="D3" s="2"/>
      <c r="E3" s="2"/>
      <c r="F3" s="2"/>
    </row>
    <row r="4" spans="1:6" ht="26.25" customHeight="1" x14ac:dyDescent="0.3">
      <c r="A4" s="10"/>
      <c r="B4" s="11"/>
      <c r="C4" s="2"/>
      <c r="D4" s="2"/>
      <c r="E4" s="2"/>
      <c r="F4" s="2"/>
    </row>
    <row r="5" spans="1:6" s="4" customFormat="1" ht="24" thickBot="1" x14ac:dyDescent="0.4">
      <c r="A5" s="15" t="s">
        <v>151</v>
      </c>
      <c r="B5" s="12"/>
      <c r="C5" s="5"/>
      <c r="D5" s="16"/>
      <c r="E5" s="17"/>
      <c r="F5" s="17"/>
    </row>
    <row r="6" spans="1:6" s="4" customFormat="1" ht="30.75" thickBot="1" x14ac:dyDescent="0.25">
      <c r="A6" s="18"/>
      <c r="B6" s="21" t="s">
        <v>1</v>
      </c>
      <c r="C6" s="21" t="s">
        <v>25</v>
      </c>
      <c r="D6" s="21" t="s">
        <v>52</v>
      </c>
      <c r="E6" s="28" t="s">
        <v>2</v>
      </c>
      <c r="F6" s="29" t="s">
        <v>3</v>
      </c>
    </row>
    <row r="7" spans="1:6" s="4" customFormat="1" ht="37.5" customHeight="1" x14ac:dyDescent="0.2">
      <c r="A7" s="106"/>
      <c r="B7" s="114" t="s">
        <v>39</v>
      </c>
      <c r="C7" s="108">
        <v>500000</v>
      </c>
      <c r="D7" s="108">
        <v>500000</v>
      </c>
      <c r="E7" s="107" t="s">
        <v>58</v>
      </c>
      <c r="F7" s="109" t="s">
        <v>81</v>
      </c>
    </row>
    <row r="8" spans="1:6" s="4" customFormat="1" ht="47.25" x14ac:dyDescent="0.2">
      <c r="A8" s="19"/>
      <c r="B8" s="60" t="s">
        <v>108</v>
      </c>
      <c r="C8" s="34">
        <v>375000</v>
      </c>
      <c r="D8" s="34">
        <v>375000</v>
      </c>
      <c r="E8" s="100" t="s">
        <v>5</v>
      </c>
      <c r="F8" s="57" t="s">
        <v>74</v>
      </c>
    </row>
    <row r="9" spans="1:6" s="4" customFormat="1" ht="24" customHeight="1" x14ac:dyDescent="0.2">
      <c r="A9" s="19"/>
      <c r="B9" s="60" t="s">
        <v>77</v>
      </c>
      <c r="C9" s="34">
        <v>1365000</v>
      </c>
      <c r="D9" s="34">
        <v>1365000</v>
      </c>
      <c r="E9" s="113" t="s">
        <v>5</v>
      </c>
      <c r="F9" s="57" t="s">
        <v>137</v>
      </c>
    </row>
    <row r="10" spans="1:6" s="4" customFormat="1" ht="63" x14ac:dyDescent="0.2">
      <c r="A10" s="19"/>
      <c r="B10" s="60" t="s">
        <v>40</v>
      </c>
      <c r="C10" s="34">
        <v>500000</v>
      </c>
      <c r="D10" s="34">
        <v>500000</v>
      </c>
      <c r="E10" s="35" t="s">
        <v>33</v>
      </c>
      <c r="F10" s="57" t="s">
        <v>70</v>
      </c>
    </row>
    <row r="11" spans="1:6" s="4" customFormat="1" ht="55.5" customHeight="1" x14ac:dyDescent="0.2">
      <c r="A11" s="19"/>
      <c r="B11" s="60" t="s">
        <v>41</v>
      </c>
      <c r="C11" s="34">
        <v>200000</v>
      </c>
      <c r="D11" s="34">
        <v>200000</v>
      </c>
      <c r="E11" s="35" t="s">
        <v>33</v>
      </c>
      <c r="F11" s="57" t="s">
        <v>71</v>
      </c>
    </row>
    <row r="12" spans="1:6" s="4" customFormat="1" ht="15.75" x14ac:dyDescent="0.2">
      <c r="A12" s="19"/>
      <c r="B12" s="60" t="s">
        <v>42</v>
      </c>
      <c r="C12" s="34">
        <v>200000</v>
      </c>
      <c r="D12" s="34">
        <v>200000</v>
      </c>
      <c r="E12" s="35" t="s">
        <v>83</v>
      </c>
      <c r="F12" s="57" t="s">
        <v>55</v>
      </c>
    </row>
    <row r="13" spans="1:6" s="4" customFormat="1" ht="63" customHeight="1" x14ac:dyDescent="0.2">
      <c r="A13" s="19"/>
      <c r="B13" s="60" t="s">
        <v>43</v>
      </c>
      <c r="C13" s="34">
        <v>2700000</v>
      </c>
      <c r="D13" s="34">
        <v>2700000</v>
      </c>
      <c r="E13" s="35" t="s">
        <v>57</v>
      </c>
      <c r="F13" s="38" t="s">
        <v>84</v>
      </c>
    </row>
    <row r="14" spans="1:6" s="4" customFormat="1" ht="47.25" x14ac:dyDescent="0.2">
      <c r="A14" s="19"/>
      <c r="B14" s="33" t="s">
        <v>12</v>
      </c>
      <c r="C14" s="34">
        <v>200000</v>
      </c>
      <c r="D14" s="48">
        <v>200000</v>
      </c>
      <c r="E14" s="56" t="s">
        <v>33</v>
      </c>
      <c r="F14" s="57" t="s">
        <v>65</v>
      </c>
    </row>
    <row r="15" spans="1:6" s="4" customFormat="1" ht="47.25" x14ac:dyDescent="0.2">
      <c r="A15" s="19"/>
      <c r="B15" s="33" t="s">
        <v>13</v>
      </c>
      <c r="C15" s="34">
        <v>450000</v>
      </c>
      <c r="D15" s="48">
        <v>450000</v>
      </c>
      <c r="E15" s="56" t="s">
        <v>33</v>
      </c>
      <c r="F15" s="57" t="s">
        <v>65</v>
      </c>
    </row>
    <row r="16" spans="1:6" s="4" customFormat="1" ht="31.5" x14ac:dyDescent="0.2">
      <c r="A16" s="19"/>
      <c r="B16" s="33" t="s">
        <v>44</v>
      </c>
      <c r="C16" s="34">
        <v>250000</v>
      </c>
      <c r="D16" s="34">
        <v>250000</v>
      </c>
      <c r="E16" s="35" t="s">
        <v>85</v>
      </c>
      <c r="F16" s="57" t="s">
        <v>86</v>
      </c>
    </row>
    <row r="17" spans="1:6" s="4" customFormat="1" ht="47.25" x14ac:dyDescent="0.2">
      <c r="A17" s="19"/>
      <c r="B17" s="33" t="s">
        <v>45</v>
      </c>
      <c r="C17" s="34">
        <v>400000</v>
      </c>
      <c r="D17" s="34">
        <v>400000</v>
      </c>
      <c r="E17" s="35" t="s">
        <v>87</v>
      </c>
      <c r="F17" s="57" t="s">
        <v>68</v>
      </c>
    </row>
    <row r="18" spans="1:6" s="4" customFormat="1" ht="33" customHeight="1" x14ac:dyDescent="0.2">
      <c r="A18" s="19"/>
      <c r="B18" s="33" t="s">
        <v>46</v>
      </c>
      <c r="C18" s="34">
        <v>260000</v>
      </c>
      <c r="D18" s="34">
        <v>260000</v>
      </c>
      <c r="E18" s="35" t="s">
        <v>87</v>
      </c>
      <c r="F18" s="57" t="s">
        <v>88</v>
      </c>
    </row>
    <row r="19" spans="1:6" s="4" customFormat="1" ht="31.5" customHeight="1" x14ac:dyDescent="0.2">
      <c r="A19" s="19"/>
      <c r="B19" s="126" t="s">
        <v>109</v>
      </c>
      <c r="C19" s="34">
        <v>150000</v>
      </c>
      <c r="D19" s="34">
        <v>150000</v>
      </c>
      <c r="E19" s="46" t="s">
        <v>87</v>
      </c>
      <c r="F19" s="57" t="s">
        <v>110</v>
      </c>
    </row>
    <row r="20" spans="1:6" s="4" customFormat="1" ht="29.25" customHeight="1" x14ac:dyDescent="0.2">
      <c r="A20" s="82"/>
      <c r="B20" s="115" t="s">
        <v>47</v>
      </c>
      <c r="C20" s="51">
        <v>200000</v>
      </c>
      <c r="D20" s="34">
        <v>200000</v>
      </c>
      <c r="E20" s="112" t="s">
        <v>79</v>
      </c>
      <c r="F20" s="134" t="s">
        <v>59</v>
      </c>
    </row>
    <row r="21" spans="1:6" s="4" customFormat="1" ht="45" customHeight="1" x14ac:dyDescent="0.25">
      <c r="A21" s="82"/>
      <c r="B21" s="116" t="s">
        <v>56</v>
      </c>
      <c r="C21" s="51">
        <v>1000000</v>
      </c>
      <c r="D21" s="34">
        <v>1000000</v>
      </c>
      <c r="E21" s="99" t="s">
        <v>73</v>
      </c>
      <c r="F21" s="135" t="s">
        <v>72</v>
      </c>
    </row>
    <row r="22" spans="1:6" s="4" customFormat="1" ht="48" customHeight="1" x14ac:dyDescent="0.25">
      <c r="A22" s="84"/>
      <c r="B22" s="33" t="s">
        <v>138</v>
      </c>
      <c r="C22" s="34">
        <v>2420000</v>
      </c>
      <c r="D22" s="34">
        <v>2420000</v>
      </c>
      <c r="E22" s="119" t="s">
        <v>87</v>
      </c>
      <c r="F22" s="136" t="s">
        <v>139</v>
      </c>
    </row>
    <row r="23" spans="1:6" s="4" customFormat="1" ht="31.5" customHeight="1" x14ac:dyDescent="0.2">
      <c r="A23" s="84"/>
      <c r="B23" s="32" t="s">
        <v>149</v>
      </c>
      <c r="C23" s="48">
        <v>500000</v>
      </c>
      <c r="D23" s="48">
        <v>500000</v>
      </c>
      <c r="E23" s="142"/>
      <c r="F23" s="128" t="s">
        <v>111</v>
      </c>
    </row>
    <row r="24" spans="1:6" s="4" customFormat="1" ht="27.75" customHeight="1" x14ac:dyDescent="0.2">
      <c r="A24" s="19"/>
      <c r="B24" s="165" t="s">
        <v>150</v>
      </c>
      <c r="C24" s="48">
        <v>500000</v>
      </c>
      <c r="D24" s="48">
        <v>500000</v>
      </c>
      <c r="E24" s="56"/>
      <c r="F24" s="97" t="s">
        <v>111</v>
      </c>
    </row>
    <row r="25" spans="1:6" s="4" customFormat="1" ht="27.75" customHeight="1" x14ac:dyDescent="0.2">
      <c r="A25" s="168"/>
      <c r="B25" s="166" t="s">
        <v>155</v>
      </c>
      <c r="C25" s="48">
        <v>255000</v>
      </c>
      <c r="D25" s="48">
        <v>255000</v>
      </c>
      <c r="E25" s="56" t="s">
        <v>87</v>
      </c>
      <c r="F25" s="97" t="s">
        <v>165</v>
      </c>
    </row>
    <row r="26" spans="1:6" s="4" customFormat="1" ht="32.25" customHeight="1" x14ac:dyDescent="0.2">
      <c r="A26" s="168"/>
      <c r="B26" s="166" t="s">
        <v>156</v>
      </c>
      <c r="C26" s="48">
        <v>500000</v>
      </c>
      <c r="D26" s="48">
        <v>500000</v>
      </c>
      <c r="E26" s="56"/>
      <c r="F26" s="97" t="s">
        <v>166</v>
      </c>
    </row>
    <row r="27" spans="1:6" s="4" customFormat="1" ht="32.25" customHeight="1" x14ac:dyDescent="0.2">
      <c r="A27" s="168"/>
      <c r="B27" s="33" t="s">
        <v>142</v>
      </c>
      <c r="C27" s="48">
        <v>700000</v>
      </c>
      <c r="D27" s="48">
        <v>700000</v>
      </c>
      <c r="E27" s="56" t="s">
        <v>5</v>
      </c>
      <c r="F27" s="97" t="s">
        <v>167</v>
      </c>
    </row>
    <row r="28" spans="1:6" s="4" customFormat="1" ht="34.5" customHeight="1" x14ac:dyDescent="0.25">
      <c r="A28" s="168"/>
      <c r="B28" s="167" t="s">
        <v>48</v>
      </c>
      <c r="C28" s="48">
        <v>3700000</v>
      </c>
      <c r="D28" s="48">
        <v>3700000</v>
      </c>
      <c r="E28" s="95" t="s">
        <v>60</v>
      </c>
      <c r="F28" s="136" t="s">
        <v>143</v>
      </c>
    </row>
    <row r="29" spans="1:6" s="4" customFormat="1" ht="31.5" customHeight="1" thickBot="1" x14ac:dyDescent="0.3">
      <c r="A29" s="168"/>
      <c r="B29" s="171" t="s">
        <v>51</v>
      </c>
      <c r="C29" s="34">
        <v>250000</v>
      </c>
      <c r="D29" s="34">
        <v>250000</v>
      </c>
      <c r="E29" s="172"/>
      <c r="F29" s="136" t="s">
        <v>67</v>
      </c>
    </row>
    <row r="30" spans="1:6" s="4" customFormat="1" ht="27.75" customHeight="1" thickBot="1" x14ac:dyDescent="0.3">
      <c r="A30" s="27"/>
      <c r="B30" s="61" t="s">
        <v>4</v>
      </c>
      <c r="C30" s="117">
        <f>SUM(C7:C29)</f>
        <v>17575000</v>
      </c>
      <c r="D30" s="117">
        <f>SUM(D7:D29)</f>
        <v>17575000</v>
      </c>
      <c r="E30" s="62"/>
      <c r="F30" s="63"/>
    </row>
    <row r="31" spans="1:6" s="4" customFormat="1" ht="27.75" customHeight="1" x14ac:dyDescent="0.2">
      <c r="A31" s="144"/>
      <c r="B31" s="145"/>
      <c r="C31" s="146"/>
      <c r="D31" s="146"/>
      <c r="E31" s="147"/>
      <c r="F31" s="143"/>
    </row>
    <row r="32" spans="1:6" s="4" customFormat="1" ht="27.75" customHeight="1" thickBot="1" x14ac:dyDescent="0.4">
      <c r="A32" s="15" t="s">
        <v>152</v>
      </c>
      <c r="B32" s="145"/>
      <c r="C32" s="146"/>
      <c r="D32" s="146"/>
      <c r="E32" s="147"/>
      <c r="F32" s="143"/>
    </row>
    <row r="33" spans="1:6" s="4" customFormat="1" ht="27.75" customHeight="1" thickBot="1" x14ac:dyDescent="0.25">
      <c r="A33" s="18"/>
      <c r="B33" s="21" t="s">
        <v>1</v>
      </c>
      <c r="C33" s="21" t="s">
        <v>25</v>
      </c>
      <c r="D33" s="21" t="s">
        <v>52</v>
      </c>
      <c r="E33" s="28" t="s">
        <v>2</v>
      </c>
      <c r="F33" s="29" t="s">
        <v>3</v>
      </c>
    </row>
    <row r="34" spans="1:6" s="4" customFormat="1" ht="35.25" customHeight="1" x14ac:dyDescent="0.2">
      <c r="A34" s="103"/>
      <c r="B34" s="114" t="s">
        <v>113</v>
      </c>
      <c r="C34" s="108">
        <v>63000</v>
      </c>
      <c r="D34" s="104">
        <v>63000</v>
      </c>
      <c r="E34" s="105" t="s">
        <v>100</v>
      </c>
      <c r="F34" s="109" t="s">
        <v>81</v>
      </c>
    </row>
    <row r="35" spans="1:6" s="4" customFormat="1" ht="35.25" customHeight="1" x14ac:dyDescent="0.2">
      <c r="A35" s="88"/>
      <c r="B35" s="60" t="s">
        <v>114</v>
      </c>
      <c r="C35" s="118">
        <v>25000</v>
      </c>
      <c r="D35" s="90">
        <v>25000</v>
      </c>
      <c r="E35" s="56" t="s">
        <v>100</v>
      </c>
      <c r="F35" s="137" t="s">
        <v>101</v>
      </c>
    </row>
    <row r="36" spans="1:6" s="4" customFormat="1" ht="27" customHeight="1" x14ac:dyDescent="0.2">
      <c r="A36" s="88"/>
      <c r="B36" s="60" t="s">
        <v>115</v>
      </c>
      <c r="C36" s="118">
        <v>35000</v>
      </c>
      <c r="D36" s="90">
        <v>35000</v>
      </c>
      <c r="E36" s="46" t="s">
        <v>87</v>
      </c>
      <c r="F36" s="57" t="s">
        <v>102</v>
      </c>
    </row>
    <row r="37" spans="1:6" s="4" customFormat="1" ht="47.25" x14ac:dyDescent="0.2">
      <c r="A37" s="88"/>
      <c r="B37" s="60" t="s">
        <v>116</v>
      </c>
      <c r="C37" s="118">
        <v>100000</v>
      </c>
      <c r="D37" s="90">
        <v>100000</v>
      </c>
      <c r="E37" s="56" t="s">
        <v>75</v>
      </c>
      <c r="F37" s="57" t="s">
        <v>103</v>
      </c>
    </row>
    <row r="38" spans="1:6" s="4" customFormat="1" ht="27" customHeight="1" x14ac:dyDescent="0.2">
      <c r="A38" s="88"/>
      <c r="B38" s="47" t="s">
        <v>117</v>
      </c>
      <c r="C38" s="118">
        <v>100000</v>
      </c>
      <c r="D38" s="90">
        <v>100000</v>
      </c>
      <c r="E38" s="56" t="s">
        <v>63</v>
      </c>
      <c r="F38" s="57" t="s">
        <v>50</v>
      </c>
    </row>
    <row r="39" spans="1:6" s="4" customFormat="1" ht="47.25" x14ac:dyDescent="0.2">
      <c r="A39" s="88"/>
      <c r="B39" s="33" t="s">
        <v>118</v>
      </c>
      <c r="C39" s="118">
        <v>50000</v>
      </c>
      <c r="D39" s="90">
        <v>50000</v>
      </c>
      <c r="E39" s="56" t="s">
        <v>100</v>
      </c>
      <c r="F39" s="57" t="s">
        <v>140</v>
      </c>
    </row>
    <row r="40" spans="1:6" s="4" customFormat="1" ht="47.25" x14ac:dyDescent="0.2">
      <c r="A40" s="88"/>
      <c r="B40" s="33" t="s">
        <v>119</v>
      </c>
      <c r="C40" s="118">
        <v>40000</v>
      </c>
      <c r="D40" s="90">
        <v>40000</v>
      </c>
      <c r="E40" s="56" t="s">
        <v>100</v>
      </c>
      <c r="F40" s="57" t="s">
        <v>66</v>
      </c>
    </row>
    <row r="41" spans="1:6" s="4" customFormat="1" ht="37.5" customHeight="1" x14ac:dyDescent="0.2">
      <c r="A41" s="170"/>
      <c r="B41" s="33" t="s">
        <v>141</v>
      </c>
      <c r="C41" s="34">
        <v>80000</v>
      </c>
      <c r="D41" s="34">
        <v>80000</v>
      </c>
      <c r="E41" s="91" t="s">
        <v>100</v>
      </c>
      <c r="F41" s="128" t="s">
        <v>69</v>
      </c>
    </row>
    <row r="42" spans="1:6" s="4" customFormat="1" ht="37.5" customHeight="1" x14ac:dyDescent="0.2">
      <c r="A42" s="173"/>
      <c r="B42" s="50" t="s">
        <v>123</v>
      </c>
      <c r="C42" s="94">
        <v>726000</v>
      </c>
      <c r="D42" s="86">
        <v>726000</v>
      </c>
      <c r="E42" s="87" t="s">
        <v>93</v>
      </c>
      <c r="F42" s="98" t="s">
        <v>94</v>
      </c>
    </row>
    <row r="43" spans="1:6" s="4" customFormat="1" ht="37.5" customHeight="1" x14ac:dyDescent="0.2">
      <c r="A43" s="173"/>
      <c r="B43" s="33" t="s">
        <v>157</v>
      </c>
      <c r="C43" s="34">
        <v>410000</v>
      </c>
      <c r="D43" s="34">
        <v>410000</v>
      </c>
      <c r="E43" s="35" t="s">
        <v>168</v>
      </c>
      <c r="F43" s="128" t="s">
        <v>169</v>
      </c>
    </row>
    <row r="44" spans="1:6" s="4" customFormat="1" ht="37.5" customHeight="1" x14ac:dyDescent="0.2">
      <c r="A44" s="173"/>
      <c r="B44" s="33" t="s">
        <v>158</v>
      </c>
      <c r="C44" s="34">
        <v>100000</v>
      </c>
      <c r="D44" s="34">
        <v>100000</v>
      </c>
      <c r="E44" s="91" t="s">
        <v>100</v>
      </c>
      <c r="F44" s="128" t="s">
        <v>170</v>
      </c>
    </row>
    <row r="45" spans="1:6" s="4" customFormat="1" ht="49.5" customHeight="1" x14ac:dyDescent="0.2">
      <c r="A45" s="173"/>
      <c r="B45" s="89" t="s">
        <v>122</v>
      </c>
      <c r="C45" s="34">
        <v>515000</v>
      </c>
      <c r="D45" s="34">
        <v>515000</v>
      </c>
      <c r="E45" s="64" t="s">
        <v>163</v>
      </c>
      <c r="F45" s="176" t="s">
        <v>164</v>
      </c>
    </row>
    <row r="46" spans="1:6" s="4" customFormat="1" ht="37.5" customHeight="1" x14ac:dyDescent="0.2">
      <c r="A46" s="173"/>
      <c r="B46" s="33" t="s">
        <v>159</v>
      </c>
      <c r="C46" s="34">
        <v>150000</v>
      </c>
      <c r="D46" s="34">
        <v>150000</v>
      </c>
      <c r="E46" s="91" t="s">
        <v>105</v>
      </c>
      <c r="F46" s="128" t="s">
        <v>169</v>
      </c>
    </row>
    <row r="47" spans="1:6" s="4" customFormat="1" ht="37.5" customHeight="1" x14ac:dyDescent="0.2">
      <c r="A47" s="173"/>
      <c r="B47" s="166" t="s">
        <v>160</v>
      </c>
      <c r="C47" s="34">
        <v>200000</v>
      </c>
      <c r="D47" s="34">
        <v>200000</v>
      </c>
      <c r="E47" s="91" t="s">
        <v>105</v>
      </c>
      <c r="F47" s="128" t="s">
        <v>169</v>
      </c>
    </row>
    <row r="48" spans="1:6" s="4" customFormat="1" ht="37.5" customHeight="1" x14ac:dyDescent="0.2">
      <c r="A48" s="173"/>
      <c r="B48" s="166" t="s">
        <v>161</v>
      </c>
      <c r="C48" s="34">
        <v>60000</v>
      </c>
      <c r="D48" s="34">
        <v>60000</v>
      </c>
      <c r="E48" s="91" t="s">
        <v>105</v>
      </c>
      <c r="F48" s="128" t="s">
        <v>169</v>
      </c>
    </row>
    <row r="49" spans="1:6" s="4" customFormat="1" ht="37.5" customHeight="1" thickBot="1" x14ac:dyDescent="0.25">
      <c r="A49" s="175"/>
      <c r="B49" s="174" t="s">
        <v>162</v>
      </c>
      <c r="C49" s="169">
        <v>200000</v>
      </c>
      <c r="D49" s="169">
        <v>200000</v>
      </c>
      <c r="E49" s="91" t="s">
        <v>105</v>
      </c>
      <c r="F49" s="128" t="s">
        <v>169</v>
      </c>
    </row>
    <row r="50" spans="1:6" s="4" customFormat="1" ht="30.75" customHeight="1" thickBot="1" x14ac:dyDescent="0.3">
      <c r="A50" s="27"/>
      <c r="B50" s="61" t="s">
        <v>4</v>
      </c>
      <c r="C50" s="117">
        <f>SUM(C34:C49)</f>
        <v>2854000</v>
      </c>
      <c r="D50" s="117">
        <f>SUM(D34:D49)</f>
        <v>2854000</v>
      </c>
      <c r="E50" s="62"/>
      <c r="F50" s="63"/>
    </row>
    <row r="51" spans="1:6" s="4" customFormat="1" ht="84.75" customHeight="1" x14ac:dyDescent="0.25">
      <c r="A51" s="76"/>
      <c r="B51" s="77"/>
      <c r="C51" s="127"/>
      <c r="D51" s="127"/>
      <c r="E51" s="74"/>
      <c r="F51" s="74"/>
    </row>
    <row r="52" spans="1:6" s="4" customFormat="1" ht="35.25" customHeight="1" thickBot="1" x14ac:dyDescent="0.4">
      <c r="A52" s="15" t="s">
        <v>112</v>
      </c>
      <c r="B52" s="77"/>
      <c r="C52" s="127"/>
      <c r="D52" s="127"/>
      <c r="E52" s="74"/>
      <c r="F52" s="74"/>
    </row>
    <row r="53" spans="1:6" s="4" customFormat="1" ht="30.75" customHeight="1" thickBot="1" x14ac:dyDescent="0.25">
      <c r="A53" s="18"/>
      <c r="B53" s="21" t="s">
        <v>1</v>
      </c>
      <c r="C53" s="21" t="s">
        <v>25</v>
      </c>
      <c r="D53" s="21" t="s">
        <v>52</v>
      </c>
      <c r="E53" s="28" t="s">
        <v>2</v>
      </c>
      <c r="F53" s="138" t="s">
        <v>3</v>
      </c>
    </row>
    <row r="54" spans="1:6" s="4" customFormat="1" ht="30" customHeight="1" thickBot="1" x14ac:dyDescent="0.25">
      <c r="A54" s="19"/>
      <c r="B54" s="60" t="s">
        <v>78</v>
      </c>
      <c r="C54" s="34">
        <v>700000</v>
      </c>
      <c r="D54" s="34">
        <v>700000</v>
      </c>
      <c r="E54" s="35" t="s">
        <v>80</v>
      </c>
      <c r="F54" s="57" t="s">
        <v>82</v>
      </c>
    </row>
    <row r="55" spans="1:6" s="4" customFormat="1" ht="28.5" customHeight="1" thickBot="1" x14ac:dyDescent="0.3">
      <c r="A55" s="27"/>
      <c r="B55" s="61" t="s">
        <v>4</v>
      </c>
      <c r="C55" s="117">
        <f>SUM(C54)</f>
        <v>700000</v>
      </c>
      <c r="D55" s="117">
        <f>SUM(D54)</f>
        <v>700000</v>
      </c>
      <c r="E55" s="62"/>
      <c r="F55" s="63"/>
    </row>
    <row r="56" spans="1:6" s="4" customFormat="1" ht="44.25" customHeight="1" x14ac:dyDescent="0.25">
      <c r="A56" s="3"/>
      <c r="B56" s="13"/>
      <c r="C56" s="13"/>
      <c r="D56" s="13"/>
      <c r="E56" s="14"/>
      <c r="F56" s="139"/>
    </row>
    <row r="57" spans="1:6" s="4" customFormat="1" ht="40.5" customHeight="1" thickBot="1" x14ac:dyDescent="0.4">
      <c r="A57" s="20" t="s">
        <v>153</v>
      </c>
      <c r="B57" s="13"/>
      <c r="C57" s="13"/>
      <c r="D57" s="13"/>
      <c r="E57" s="14"/>
      <c r="F57" s="139"/>
    </row>
    <row r="58" spans="1:6" s="4" customFormat="1" ht="30.75" thickBot="1" x14ac:dyDescent="0.25">
      <c r="A58" s="18"/>
      <c r="B58" s="21" t="s">
        <v>1</v>
      </c>
      <c r="C58" s="21" t="s">
        <v>25</v>
      </c>
      <c r="D58" s="21" t="s">
        <v>52</v>
      </c>
      <c r="E58" s="21" t="s">
        <v>2</v>
      </c>
      <c r="F58" s="140" t="s">
        <v>3</v>
      </c>
    </row>
    <row r="59" spans="1:6" s="4" customFormat="1" ht="31.5" x14ac:dyDescent="0.25">
      <c r="A59" s="152"/>
      <c r="B59" s="153" t="s">
        <v>89</v>
      </c>
      <c r="C59" s="108">
        <v>4500000</v>
      </c>
      <c r="D59" s="154">
        <v>0</v>
      </c>
      <c r="E59" s="133" t="s">
        <v>90</v>
      </c>
      <c r="F59" s="155" t="s">
        <v>91</v>
      </c>
    </row>
    <row r="60" spans="1:6" s="4" customFormat="1" ht="31.5" x14ac:dyDescent="0.25">
      <c r="A60" s="82"/>
      <c r="B60" s="92" t="s">
        <v>51</v>
      </c>
      <c r="C60" s="51">
        <v>170000</v>
      </c>
      <c r="D60" s="52">
        <v>0</v>
      </c>
      <c r="E60" s="83"/>
      <c r="F60" s="136" t="s">
        <v>67</v>
      </c>
    </row>
    <row r="61" spans="1:6" s="4" customFormat="1" ht="31.5" x14ac:dyDescent="0.25">
      <c r="A61" s="82"/>
      <c r="B61" s="85" t="s">
        <v>49</v>
      </c>
      <c r="C61" s="51">
        <v>170000</v>
      </c>
      <c r="D61" s="52">
        <v>0</v>
      </c>
      <c r="E61" s="83"/>
      <c r="F61" s="136" t="s">
        <v>67</v>
      </c>
    </row>
    <row r="62" spans="1:6" s="4" customFormat="1" ht="47.25" x14ac:dyDescent="0.25">
      <c r="A62" s="49"/>
      <c r="B62" s="54" t="s">
        <v>32</v>
      </c>
      <c r="C62" s="34">
        <v>3500000</v>
      </c>
      <c r="D62" s="52">
        <v>0</v>
      </c>
      <c r="E62" s="53" t="s">
        <v>26</v>
      </c>
      <c r="F62" s="96" t="s">
        <v>27</v>
      </c>
    </row>
    <row r="63" spans="1:6" s="4" customFormat="1" ht="63" x14ac:dyDescent="0.25">
      <c r="A63" s="49"/>
      <c r="B63" s="33" t="s">
        <v>24</v>
      </c>
      <c r="C63" s="34">
        <v>3150000</v>
      </c>
      <c r="D63" s="34">
        <v>0</v>
      </c>
      <c r="E63" s="35" t="s">
        <v>26</v>
      </c>
      <c r="F63" s="96" t="s">
        <v>62</v>
      </c>
    </row>
    <row r="64" spans="1:6" s="4" customFormat="1" ht="31.5" x14ac:dyDescent="0.2">
      <c r="A64" s="49"/>
      <c r="B64" s="33" t="s">
        <v>28</v>
      </c>
      <c r="C64" s="34">
        <v>5000000</v>
      </c>
      <c r="D64" s="52">
        <v>0</v>
      </c>
      <c r="E64" s="53" t="s">
        <v>23</v>
      </c>
      <c r="F64" s="36" t="s">
        <v>29</v>
      </c>
    </row>
    <row r="65" spans="1:6" s="4" customFormat="1" ht="31.5" x14ac:dyDescent="0.2">
      <c r="A65" s="75"/>
      <c r="B65" s="54" t="s">
        <v>7</v>
      </c>
      <c r="C65" s="48">
        <v>23000000</v>
      </c>
      <c r="D65" s="48">
        <v>0</v>
      </c>
      <c r="E65" s="56" t="s">
        <v>87</v>
      </c>
      <c r="F65" s="97" t="s">
        <v>8</v>
      </c>
    </row>
    <row r="66" spans="1:6" s="4" customFormat="1" ht="38.25" x14ac:dyDescent="0.2">
      <c r="A66" s="49"/>
      <c r="B66" s="58" t="s">
        <v>10</v>
      </c>
      <c r="C66" s="65">
        <v>14500000</v>
      </c>
      <c r="D66" s="65">
        <v>0</v>
      </c>
      <c r="E66" s="66" t="s">
        <v>92</v>
      </c>
      <c r="F66" s="98" t="s">
        <v>11</v>
      </c>
    </row>
    <row r="67" spans="1:6" s="4" customFormat="1" ht="31.5" x14ac:dyDescent="0.2">
      <c r="A67" s="49"/>
      <c r="B67" s="58" t="s">
        <v>6</v>
      </c>
      <c r="C67" s="51">
        <v>22400000</v>
      </c>
      <c r="D67" s="51">
        <v>0</v>
      </c>
      <c r="E67" s="59" t="s">
        <v>14</v>
      </c>
      <c r="F67" s="98" t="s">
        <v>35</v>
      </c>
    </row>
    <row r="68" spans="1:6" s="4" customFormat="1" ht="49.5" customHeight="1" x14ac:dyDescent="0.2">
      <c r="A68" s="49"/>
      <c r="B68" s="55" t="s">
        <v>9</v>
      </c>
      <c r="C68" s="34">
        <v>6500000</v>
      </c>
      <c r="D68" s="34">
        <v>0</v>
      </c>
      <c r="E68" s="46" t="s">
        <v>26</v>
      </c>
      <c r="F68" s="141" t="s">
        <v>144</v>
      </c>
    </row>
    <row r="69" spans="1:6" s="4" customFormat="1" ht="40.5" customHeight="1" x14ac:dyDescent="0.2">
      <c r="A69" s="75"/>
      <c r="B69" s="78" t="s">
        <v>31</v>
      </c>
      <c r="C69" s="34">
        <v>5000000</v>
      </c>
      <c r="D69" s="34">
        <v>0</v>
      </c>
      <c r="E69" s="79" t="s">
        <v>26</v>
      </c>
      <c r="F69" s="36" t="s">
        <v>145</v>
      </c>
    </row>
    <row r="70" spans="1:6" s="4" customFormat="1" ht="40.5" customHeight="1" thickBot="1" x14ac:dyDescent="0.25">
      <c r="A70" s="156"/>
      <c r="B70" s="110" t="s">
        <v>120</v>
      </c>
      <c r="C70" s="149">
        <v>200000</v>
      </c>
      <c r="D70" s="149">
        <v>0</v>
      </c>
      <c r="E70" s="157" t="s">
        <v>54</v>
      </c>
      <c r="F70" s="158" t="s">
        <v>107</v>
      </c>
    </row>
    <row r="71" spans="1:6" s="4" customFormat="1" ht="30" customHeight="1" thickBot="1" x14ac:dyDescent="0.3">
      <c r="A71" s="27"/>
      <c r="B71" s="61" t="s">
        <v>4</v>
      </c>
      <c r="C71" s="117">
        <f>SUM(C59:C70)</f>
        <v>88090000</v>
      </c>
      <c r="D71" s="117">
        <f>SUM(D70)</f>
        <v>0</v>
      </c>
      <c r="E71" s="62"/>
      <c r="F71" s="63"/>
    </row>
    <row r="72" spans="1:6" s="4" customFormat="1" ht="30" customHeight="1" x14ac:dyDescent="0.25">
      <c r="A72" s="76"/>
      <c r="B72" s="77"/>
      <c r="C72" s="127"/>
      <c r="D72" s="127"/>
      <c r="E72" s="74"/>
      <c r="F72" s="74"/>
    </row>
    <row r="73" spans="1:6" s="4" customFormat="1" ht="33" customHeight="1" thickBot="1" x14ac:dyDescent="0.4">
      <c r="A73" s="20" t="s">
        <v>154</v>
      </c>
      <c r="B73" s="143"/>
      <c r="C73" s="146"/>
      <c r="D73" s="146"/>
      <c r="E73" s="150"/>
      <c r="F73" s="151"/>
    </row>
    <row r="74" spans="1:6" s="4" customFormat="1" ht="32.25" customHeight="1" thickBot="1" x14ac:dyDescent="0.25">
      <c r="A74" s="18"/>
      <c r="B74" s="21" t="s">
        <v>1</v>
      </c>
      <c r="C74" s="21" t="s">
        <v>25</v>
      </c>
      <c r="D74" s="21" t="s">
        <v>52</v>
      </c>
      <c r="E74" s="21" t="s">
        <v>2</v>
      </c>
      <c r="F74" s="140" t="s">
        <v>3</v>
      </c>
    </row>
    <row r="75" spans="1:6" s="4" customFormat="1" ht="36" customHeight="1" x14ac:dyDescent="0.2">
      <c r="A75" s="106"/>
      <c r="B75" s="159" t="s">
        <v>121</v>
      </c>
      <c r="C75" s="104">
        <v>365000</v>
      </c>
      <c r="D75" s="104">
        <v>0</v>
      </c>
      <c r="E75" s="160" t="s">
        <v>53</v>
      </c>
      <c r="F75" s="109" t="s">
        <v>99</v>
      </c>
    </row>
    <row r="76" spans="1:6" s="4" customFormat="1" ht="33.75" customHeight="1" x14ac:dyDescent="0.2">
      <c r="A76" s="81"/>
      <c r="B76" s="32" t="s">
        <v>124</v>
      </c>
      <c r="C76" s="48">
        <v>200000</v>
      </c>
      <c r="D76" s="48">
        <v>0</v>
      </c>
      <c r="E76" s="93" t="s">
        <v>60</v>
      </c>
      <c r="F76" s="36" t="s">
        <v>99</v>
      </c>
    </row>
    <row r="77" spans="1:6" s="4" customFormat="1" ht="42" customHeight="1" x14ac:dyDescent="0.2">
      <c r="A77" s="30"/>
      <c r="B77" s="32" t="s">
        <v>125</v>
      </c>
      <c r="C77" s="48">
        <v>280000</v>
      </c>
      <c r="D77" s="48">
        <v>0</v>
      </c>
      <c r="E77" s="93" t="s">
        <v>64</v>
      </c>
      <c r="F77" s="36" t="s">
        <v>99</v>
      </c>
    </row>
    <row r="78" spans="1:6" s="4" customFormat="1" ht="42.75" customHeight="1" x14ac:dyDescent="0.2">
      <c r="A78" s="30"/>
      <c r="B78" s="143" t="s">
        <v>126</v>
      </c>
      <c r="C78" s="120">
        <v>20000</v>
      </c>
      <c r="D78" s="120">
        <v>0</v>
      </c>
      <c r="E78" s="37" t="s">
        <v>96</v>
      </c>
      <c r="F78" s="36" t="s">
        <v>95</v>
      </c>
    </row>
    <row r="79" spans="1:6" s="4" customFormat="1" ht="49.5" customHeight="1" x14ac:dyDescent="0.2">
      <c r="A79" s="30"/>
      <c r="B79" s="32" t="s">
        <v>146</v>
      </c>
      <c r="C79" s="48">
        <v>365000</v>
      </c>
      <c r="D79" s="48">
        <v>0</v>
      </c>
      <c r="E79" s="35" t="s">
        <v>97</v>
      </c>
      <c r="F79" s="36" t="s">
        <v>147</v>
      </c>
    </row>
    <row r="80" spans="1:6" s="4" customFormat="1" ht="48.75" customHeight="1" x14ac:dyDescent="0.2">
      <c r="A80" s="80"/>
      <c r="B80" s="32" t="s">
        <v>36</v>
      </c>
      <c r="C80" s="48">
        <v>160000</v>
      </c>
      <c r="D80" s="48">
        <v>0</v>
      </c>
      <c r="E80" s="46" t="s">
        <v>55</v>
      </c>
      <c r="F80" s="36" t="s">
        <v>98</v>
      </c>
    </row>
    <row r="81" spans="1:6" s="4" customFormat="1" ht="34.5" customHeight="1" x14ac:dyDescent="0.2">
      <c r="A81" s="102"/>
      <c r="B81" s="129" t="s">
        <v>127</v>
      </c>
      <c r="C81" s="130">
        <v>150000</v>
      </c>
      <c r="D81" s="51">
        <v>0</v>
      </c>
      <c r="E81" s="131" t="s">
        <v>100</v>
      </c>
      <c r="F81" s="36" t="s">
        <v>104</v>
      </c>
    </row>
    <row r="82" spans="1:6" s="4" customFormat="1" ht="33.75" customHeight="1" x14ac:dyDescent="0.2">
      <c r="A82" s="101"/>
      <c r="B82" s="33" t="s">
        <v>128</v>
      </c>
      <c r="C82" s="34">
        <v>350000</v>
      </c>
      <c r="D82" s="34">
        <v>0</v>
      </c>
      <c r="E82" s="35" t="s">
        <v>30</v>
      </c>
      <c r="F82" s="36" t="s">
        <v>34</v>
      </c>
    </row>
    <row r="83" spans="1:6" s="4" customFormat="1" ht="34.5" customHeight="1" x14ac:dyDescent="0.2">
      <c r="A83" s="101"/>
      <c r="B83" s="132" t="s">
        <v>129</v>
      </c>
      <c r="C83" s="34">
        <v>30000</v>
      </c>
      <c r="D83" s="34">
        <v>0</v>
      </c>
      <c r="E83" s="91" t="s">
        <v>100</v>
      </c>
      <c r="F83" s="128" t="s">
        <v>67</v>
      </c>
    </row>
    <row r="84" spans="1:6" s="4" customFormat="1" ht="39" customHeight="1" x14ac:dyDescent="0.2">
      <c r="A84" s="30"/>
      <c r="B84" s="33" t="s">
        <v>130</v>
      </c>
      <c r="C84" s="34">
        <v>550000</v>
      </c>
      <c r="D84" s="34">
        <v>0</v>
      </c>
      <c r="E84" s="35" t="s">
        <v>105</v>
      </c>
      <c r="F84" s="128" t="s">
        <v>106</v>
      </c>
    </row>
    <row r="85" spans="1:6" s="4" customFormat="1" ht="31.5" x14ac:dyDescent="0.2">
      <c r="A85" s="102"/>
      <c r="B85" s="132" t="s">
        <v>131</v>
      </c>
      <c r="C85" s="34">
        <v>30000</v>
      </c>
      <c r="D85" s="34">
        <v>0</v>
      </c>
      <c r="E85" s="91" t="s">
        <v>100</v>
      </c>
      <c r="F85" s="128" t="s">
        <v>67</v>
      </c>
    </row>
    <row r="86" spans="1:6" s="4" customFormat="1" ht="31.5" x14ac:dyDescent="0.25">
      <c r="A86" s="30"/>
      <c r="B86" s="31" t="s">
        <v>132</v>
      </c>
      <c r="C86" s="34">
        <v>100000</v>
      </c>
      <c r="D86" s="34">
        <v>0</v>
      </c>
      <c r="E86" s="91" t="s">
        <v>100</v>
      </c>
      <c r="F86" s="57" t="s">
        <v>148</v>
      </c>
    </row>
    <row r="87" spans="1:6" s="4" customFormat="1" ht="31.5" x14ac:dyDescent="0.25">
      <c r="A87" s="81"/>
      <c r="B87" s="31" t="s">
        <v>133</v>
      </c>
      <c r="C87" s="34">
        <v>100000</v>
      </c>
      <c r="D87" s="34">
        <v>0</v>
      </c>
      <c r="E87" s="91" t="s">
        <v>100</v>
      </c>
      <c r="F87" s="57" t="s">
        <v>148</v>
      </c>
    </row>
    <row r="88" spans="1:6" ht="31.5" x14ac:dyDescent="0.2">
      <c r="A88" s="30"/>
      <c r="B88" s="33" t="s">
        <v>134</v>
      </c>
      <c r="C88" s="34">
        <v>500000</v>
      </c>
      <c r="D88" s="34">
        <v>0</v>
      </c>
      <c r="E88" s="35" t="s">
        <v>5</v>
      </c>
      <c r="F88" s="57" t="s">
        <v>76</v>
      </c>
    </row>
    <row r="89" spans="1:6" ht="31.5" x14ac:dyDescent="0.2">
      <c r="A89" s="80"/>
      <c r="B89" s="33" t="s">
        <v>135</v>
      </c>
      <c r="C89" s="34">
        <v>100000</v>
      </c>
      <c r="D89" s="34">
        <v>0</v>
      </c>
      <c r="E89" s="46" t="s">
        <v>87</v>
      </c>
      <c r="F89" s="38" t="s">
        <v>37</v>
      </c>
    </row>
    <row r="90" spans="1:6" ht="27" customHeight="1" thickBot="1" x14ac:dyDescent="0.25">
      <c r="A90" s="161"/>
      <c r="B90" s="162" t="s">
        <v>136</v>
      </c>
      <c r="C90" s="111">
        <v>130000</v>
      </c>
      <c r="D90" s="163">
        <v>0</v>
      </c>
      <c r="E90" s="148" t="s">
        <v>100</v>
      </c>
      <c r="F90" s="164" t="s">
        <v>61</v>
      </c>
    </row>
    <row r="91" spans="1:6" ht="28.5" customHeight="1" thickBot="1" x14ac:dyDescent="0.3">
      <c r="A91" s="121"/>
      <c r="B91" s="67" t="s">
        <v>4</v>
      </c>
      <c r="C91" s="122">
        <f>SUM(C75:C90)</f>
        <v>3430000</v>
      </c>
      <c r="D91" s="123">
        <v>0</v>
      </c>
      <c r="E91" s="124"/>
      <c r="F91" s="125"/>
    </row>
    <row r="92" spans="1:6" ht="15.75" x14ac:dyDescent="0.25">
      <c r="A92" s="69"/>
      <c r="B92" s="70"/>
      <c r="C92" s="71"/>
      <c r="D92" s="72"/>
      <c r="E92" s="73"/>
      <c r="F92" s="74"/>
    </row>
    <row r="93" spans="1:6" ht="15" x14ac:dyDescent="0.25">
      <c r="A93" s="4"/>
      <c r="B93" s="39" t="s">
        <v>15</v>
      </c>
      <c r="C93" s="40"/>
      <c r="D93" s="40"/>
      <c r="E93" s="41"/>
      <c r="F93" s="41"/>
    </row>
    <row r="94" spans="1:6" ht="15" x14ac:dyDescent="0.25">
      <c r="A94" s="3"/>
      <c r="B94" s="42" t="s">
        <v>16</v>
      </c>
      <c r="C94" s="40"/>
      <c r="D94" s="40"/>
      <c r="E94" s="41"/>
      <c r="F94" s="43" t="s">
        <v>17</v>
      </c>
    </row>
    <row r="95" spans="1:6" ht="15" x14ac:dyDescent="0.25">
      <c r="A95" s="3"/>
      <c r="B95" s="42" t="s">
        <v>18</v>
      </c>
      <c r="C95" s="40"/>
      <c r="D95" s="40"/>
      <c r="E95" s="41"/>
      <c r="F95" s="43" t="s">
        <v>19</v>
      </c>
    </row>
    <row r="96" spans="1:6" ht="15" x14ac:dyDescent="0.25">
      <c r="A96" s="3"/>
      <c r="B96" s="42" t="s">
        <v>20</v>
      </c>
      <c r="C96" s="40"/>
      <c r="D96" s="40"/>
      <c r="E96" s="41"/>
      <c r="F96" s="41"/>
    </row>
    <row r="97" spans="1:6" ht="15" x14ac:dyDescent="0.25">
      <c r="A97" s="3"/>
      <c r="B97" s="42" t="s">
        <v>21</v>
      </c>
      <c r="C97" s="40"/>
      <c r="D97" s="40"/>
      <c r="E97" s="41"/>
      <c r="F97" s="41"/>
    </row>
    <row r="98" spans="1:6" ht="15" x14ac:dyDescent="0.25">
      <c r="A98" s="22"/>
      <c r="B98" s="42" t="s">
        <v>22</v>
      </c>
      <c r="C98" s="40"/>
      <c r="D98" s="40"/>
      <c r="E98" s="41"/>
      <c r="F98" s="41"/>
    </row>
    <row r="99" spans="1:6" ht="15" x14ac:dyDescent="0.25">
      <c r="A99" s="22"/>
      <c r="B99" s="42"/>
      <c r="C99" s="40"/>
      <c r="D99" s="40"/>
      <c r="E99" s="41"/>
      <c r="F99" s="41"/>
    </row>
    <row r="100" spans="1:6" ht="15" x14ac:dyDescent="0.2">
      <c r="A100" s="68"/>
      <c r="B100" s="42"/>
      <c r="C100" s="44"/>
      <c r="D100" s="44"/>
      <c r="E100" s="45"/>
      <c r="F100" s="45"/>
    </row>
    <row r="101" spans="1:6" ht="15" x14ac:dyDescent="0.25">
      <c r="A101" s="24"/>
      <c r="B101" s="24"/>
      <c r="C101" s="44"/>
      <c r="D101" s="44"/>
      <c r="E101" s="45"/>
      <c r="F101" s="45"/>
    </row>
    <row r="102" spans="1:6" ht="15.75" x14ac:dyDescent="0.25">
      <c r="A102" s="25"/>
      <c r="B102" s="1"/>
      <c r="C102" s="1"/>
      <c r="D102" s="1"/>
      <c r="E102" s="23"/>
      <c r="F102" s="23"/>
    </row>
    <row r="103" spans="1:6" ht="15.75" x14ac:dyDescent="0.25">
      <c r="A103" s="25"/>
      <c r="B103" s="26"/>
      <c r="C103" s="1"/>
      <c r="D103" s="1"/>
      <c r="E103" s="23"/>
      <c r="F103" s="23"/>
    </row>
    <row r="104" spans="1:6" ht="15.75" x14ac:dyDescent="0.25">
      <c r="A104" s="25"/>
      <c r="B104" s="26"/>
      <c r="C104" s="1"/>
      <c r="D104" s="1"/>
      <c r="E104" s="23"/>
      <c r="F104" s="23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List3</vt:lpstr>
    </vt:vector>
  </TitlesOfParts>
  <Company>SITmP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paclova</dc:creator>
  <cp:lastModifiedBy>ČERNÝ Vladimír</cp:lastModifiedBy>
  <cp:lastPrinted>2022-03-31T07:43:36Z</cp:lastPrinted>
  <dcterms:created xsi:type="dcterms:W3CDTF">2010-01-18T13:35:18Z</dcterms:created>
  <dcterms:modified xsi:type="dcterms:W3CDTF">2022-04-01T09:41:07Z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FRR +SF 2016.xls</vt:lpwstr>
  </property>
</Properties>
</file>