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ozpocet\Návrhy usnesení ŘEÚ\2022\ZMP 24.11\"/>
    </mc:Choice>
  </mc:AlternateContent>
  <xr:revisionPtr revIDLastSave="0" documentId="13_ncr:1_{75C45344-9CC8-47CC-AAB2-76E88600D20B}" xr6:coauthVersionLast="36" xr6:coauthVersionMax="36" xr10:uidLastSave="{00000000-0000-0000-0000-000000000000}"/>
  <bookViews>
    <workbookView xWindow="480" yWindow="60" windowWidth="27795" windowHeight="12090" xr2:uid="{00000000-000D-0000-FFFF-FFFF00000000}"/>
  </bookViews>
  <sheets>
    <sheet name="FV 2024_2026" sheetId="5" r:id="rId1"/>
  </sheets>
  <calcPr calcId="191029"/>
</workbook>
</file>

<file path=xl/calcChain.xml><?xml version="1.0" encoding="utf-8"?>
<calcChain xmlns="http://schemas.openxmlformats.org/spreadsheetml/2006/main">
  <c r="L30" i="5" l="1"/>
  <c r="K30" i="5"/>
  <c r="J30" i="5"/>
  <c r="I30" i="5"/>
  <c r="H30" i="5"/>
  <c r="G30" i="5"/>
  <c r="F30" i="5"/>
  <c r="E30" i="5"/>
  <c r="D30" i="5"/>
  <c r="C30" i="5"/>
  <c r="M28" i="5"/>
  <c r="M27" i="5"/>
  <c r="M26" i="5"/>
  <c r="L19" i="5"/>
  <c r="K19" i="5"/>
  <c r="J19" i="5"/>
  <c r="I19" i="5"/>
  <c r="H19" i="5"/>
  <c r="G19" i="5"/>
  <c r="F19" i="5"/>
  <c r="E19" i="5"/>
  <c r="D19" i="5"/>
  <c r="C19" i="5"/>
  <c r="M17" i="5"/>
  <c r="M16" i="5"/>
  <c r="M15" i="5"/>
  <c r="L8" i="5"/>
  <c r="K8" i="5"/>
  <c r="J8" i="5"/>
  <c r="D8" i="5"/>
  <c r="C8" i="5"/>
  <c r="I8" i="5"/>
  <c r="H8" i="5"/>
  <c r="G8" i="5"/>
  <c r="F8" i="5"/>
  <c r="M7" i="5"/>
  <c r="M6" i="5"/>
  <c r="M5" i="5"/>
  <c r="M4" i="5"/>
  <c r="M19" i="5" l="1"/>
  <c r="M30" i="5"/>
  <c r="E8" i="5"/>
  <c r="M8" i="5" s="1"/>
  <c r="M18" i="5"/>
  <c r="M29" i="5"/>
</calcChain>
</file>

<file path=xl/sharedStrings.xml><?xml version="1.0" encoding="utf-8"?>
<sst xmlns="http://schemas.openxmlformats.org/spreadsheetml/2006/main" count="24" uniqueCount="11">
  <si>
    <t>Městský obvod Plzeň</t>
  </si>
  <si>
    <t>% podíl na příjmech z cizích daní</t>
  </si>
  <si>
    <t>Celkem</t>
  </si>
  <si>
    <t>převod podílu na daních</t>
  </si>
  <si>
    <t>převod podílu na příspěvku na VSS</t>
  </si>
  <si>
    <t>fixní složka finančního vztahu</t>
  </si>
  <si>
    <t>Finanční vztah rozpočtu města a městských obvodů na rok 2024</t>
  </si>
  <si>
    <t>Finanční vztah rozpočtu města a městských obvodů na rok 2025</t>
  </si>
  <si>
    <t>Finanční vztah rozpočtu města a městských obvodů na rok 2026</t>
  </si>
  <si>
    <t xml:space="preserve">fixní složka finančního vztahu </t>
  </si>
  <si>
    <t>převod do rozpočtů MO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</si>
</sst>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0" fillId="0" borderId="1" xfId="0" applyFont="1" applyBorder="1"/>
    <xf numFmtId="0" fontId="4" fillId="0" borderId="2" xfId="0" applyFont="1" applyBorder="1" applyAlignment="1">
      <alignment horizontal="center" vertical="center"/>
    </xf>
    <xf numFmtId="0" fontId="0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textRotation="180"/>
    </xf>
    <xf numFmtId="0" fontId="4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29C6-D91C-4F3F-B5A8-516DF95E2CAA}">
  <sheetPr>
    <pageSetUpPr fitToPage="1"/>
  </sheetPr>
  <dimension ref="A1:N30"/>
  <sheetViews>
    <sheetView tabSelected="1" workbookViewId="0">
      <selection activeCell="P11" sqref="P11"/>
    </sheetView>
  </sheetViews>
  <sheetFormatPr defaultColWidth="3.5703125" defaultRowHeight="15" x14ac:dyDescent="0.25"/>
  <cols>
    <col min="1" max="1" width="8" customWidth="1"/>
    <col min="2" max="2" width="57.5703125" customWidth="1"/>
    <col min="3" max="13" width="11.28515625" customWidth="1"/>
    <col min="15" max="15" width="8" bestFit="1" customWidth="1"/>
  </cols>
  <sheetData>
    <row r="1" spans="1:14" ht="20.25" x14ac:dyDescent="0.3">
      <c r="B1" s="2" t="s">
        <v>6</v>
      </c>
      <c r="C1" s="3"/>
      <c r="D1" s="4"/>
      <c r="N1" s="5"/>
    </row>
    <row r="2" spans="1:14" s="6" customFormat="1" ht="20.100000000000001" customHeight="1" x14ac:dyDescent="0.25">
      <c r="B2" s="7"/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8" t="s">
        <v>2</v>
      </c>
      <c r="N2" s="9"/>
    </row>
    <row r="3" spans="1:14" s="6" customFormat="1" ht="20.100000000000001" customHeight="1" x14ac:dyDescent="0.25">
      <c r="B3" s="7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1"/>
      <c r="N3" s="9"/>
    </row>
    <row r="4" spans="1:14" s="6" customFormat="1" ht="20.100000000000001" customHeight="1" x14ac:dyDescent="0.25">
      <c r="B4" s="12" t="s">
        <v>1</v>
      </c>
      <c r="C4" s="13">
        <v>2.5451999999999999</v>
      </c>
      <c r="D4" s="13">
        <v>2.1473</v>
      </c>
      <c r="E4" s="13">
        <v>3.5802999999999998</v>
      </c>
      <c r="F4" s="13">
        <v>1.7659</v>
      </c>
      <c r="G4" s="13">
        <v>0.1996</v>
      </c>
      <c r="H4" s="13">
        <v>0.1794</v>
      </c>
      <c r="I4" s="13">
        <v>0.14499999999999999</v>
      </c>
      <c r="J4" s="13">
        <v>0.18049999999999999</v>
      </c>
      <c r="K4" s="13">
        <v>0.1328</v>
      </c>
      <c r="L4" s="13">
        <v>0.14369999999999999</v>
      </c>
      <c r="M4" s="13">
        <f>SUM(C4:L4)</f>
        <v>11.0197</v>
      </c>
      <c r="N4" s="14"/>
    </row>
    <row r="5" spans="1:14" s="15" customFormat="1" ht="20.100000000000001" customHeight="1" x14ac:dyDescent="0.25">
      <c r="B5" s="16" t="s">
        <v>3</v>
      </c>
      <c r="C5" s="17">
        <v>153985</v>
      </c>
      <c r="D5" s="17">
        <v>129912</v>
      </c>
      <c r="E5" s="17">
        <v>216608</v>
      </c>
      <c r="F5" s="17">
        <v>106837</v>
      </c>
      <c r="G5" s="17">
        <v>12076</v>
      </c>
      <c r="H5" s="17">
        <v>10854</v>
      </c>
      <c r="I5" s="17">
        <v>8773</v>
      </c>
      <c r="J5" s="17">
        <v>10920</v>
      </c>
      <c r="K5" s="17">
        <v>8034</v>
      </c>
      <c r="L5" s="17">
        <v>8694</v>
      </c>
      <c r="M5" s="17">
        <f>SUM(C5:L5)</f>
        <v>666693</v>
      </c>
    </row>
    <row r="6" spans="1:14" s="15" customFormat="1" ht="20.100000000000001" customHeight="1" x14ac:dyDescent="0.25">
      <c r="B6" s="16" t="s">
        <v>4</v>
      </c>
      <c r="C6" s="17">
        <v>11809</v>
      </c>
      <c r="D6" s="17">
        <v>7635</v>
      </c>
      <c r="E6" s="17">
        <v>19694</v>
      </c>
      <c r="F6" s="17">
        <v>4995</v>
      </c>
      <c r="G6" s="17">
        <v>375</v>
      </c>
      <c r="H6" s="17">
        <v>375</v>
      </c>
      <c r="I6" s="17">
        <v>375</v>
      </c>
      <c r="J6" s="17">
        <v>375</v>
      </c>
      <c r="K6" s="17">
        <v>375</v>
      </c>
      <c r="L6" s="17">
        <v>375</v>
      </c>
      <c r="M6" s="17">
        <f>SUM(C6:L6)</f>
        <v>46383</v>
      </c>
    </row>
    <row r="7" spans="1:14" s="15" customFormat="1" ht="20.100000000000001" customHeight="1" x14ac:dyDescent="0.25">
      <c r="B7" s="18" t="s">
        <v>5</v>
      </c>
      <c r="C7" s="17">
        <v>28856</v>
      </c>
      <c r="D7" s="17">
        <v>22761</v>
      </c>
      <c r="E7" s="17">
        <v>40189</v>
      </c>
      <c r="F7" s="17">
        <v>15441</v>
      </c>
      <c r="G7" s="17">
        <v>2563</v>
      </c>
      <c r="H7" s="17">
        <v>3099</v>
      </c>
      <c r="I7" s="17">
        <v>1275</v>
      </c>
      <c r="J7" s="17">
        <v>1984</v>
      </c>
      <c r="K7" s="17">
        <v>2251</v>
      </c>
      <c r="L7" s="17">
        <v>1376</v>
      </c>
      <c r="M7" s="17">
        <f>SUM(C7:L7)</f>
        <v>119795</v>
      </c>
    </row>
    <row r="8" spans="1:14" s="19" customFormat="1" ht="20.100000000000001" customHeight="1" x14ac:dyDescent="0.25">
      <c r="B8" s="20" t="s">
        <v>10</v>
      </c>
      <c r="C8" s="21">
        <f t="shared" ref="C8:L8" si="0">SUM(C5:C6,C7)</f>
        <v>194650</v>
      </c>
      <c r="D8" s="21">
        <f t="shared" si="0"/>
        <v>160308</v>
      </c>
      <c r="E8" s="21">
        <f t="shared" si="0"/>
        <v>276491</v>
      </c>
      <c r="F8" s="21">
        <f t="shared" si="0"/>
        <v>127273</v>
      </c>
      <c r="G8" s="21">
        <f t="shared" si="0"/>
        <v>15014</v>
      </c>
      <c r="H8" s="21">
        <f t="shared" si="0"/>
        <v>14328</v>
      </c>
      <c r="I8" s="21">
        <f t="shared" si="0"/>
        <v>10423</v>
      </c>
      <c r="J8" s="21">
        <f t="shared" si="0"/>
        <v>13279</v>
      </c>
      <c r="K8" s="21">
        <f t="shared" si="0"/>
        <v>10660</v>
      </c>
      <c r="L8" s="21">
        <f t="shared" si="0"/>
        <v>10445</v>
      </c>
      <c r="M8" s="21">
        <f t="shared" ref="M8" si="1">SUM(C8:L8)</f>
        <v>832871</v>
      </c>
      <c r="N8" s="22"/>
    </row>
    <row r="9" spans="1:14" ht="20.100000000000001" customHeight="1" x14ac:dyDescent="0.25">
      <c r="M9" s="1"/>
    </row>
    <row r="10" spans="1:14" ht="20.100000000000001" customHeight="1" x14ac:dyDescent="0.25">
      <c r="M10" s="1"/>
    </row>
    <row r="11" spans="1:14" ht="20.100000000000001" customHeight="1" x14ac:dyDescent="0.25">
      <c r="A11" s="23"/>
    </row>
    <row r="12" spans="1:14" ht="20.100000000000001" customHeight="1" x14ac:dyDescent="0.3">
      <c r="B12" s="2" t="s">
        <v>7</v>
      </c>
      <c r="C12" s="3"/>
      <c r="D12" s="4"/>
    </row>
    <row r="13" spans="1:14" ht="20.100000000000001" customHeight="1" x14ac:dyDescent="0.25">
      <c r="B13" s="7"/>
      <c r="C13" s="24" t="s"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8" t="s">
        <v>2</v>
      </c>
    </row>
    <row r="14" spans="1:14" ht="20.100000000000001" customHeight="1" x14ac:dyDescent="0.25">
      <c r="B14" s="7"/>
      <c r="C14" s="10">
        <v>1</v>
      </c>
      <c r="D14" s="10">
        <v>2</v>
      </c>
      <c r="E14" s="10">
        <v>3</v>
      </c>
      <c r="F14" s="10">
        <v>4</v>
      </c>
      <c r="G14" s="10">
        <v>5</v>
      </c>
      <c r="H14" s="10">
        <v>6</v>
      </c>
      <c r="I14" s="10">
        <v>7</v>
      </c>
      <c r="J14" s="10">
        <v>8</v>
      </c>
      <c r="K14" s="10">
        <v>9</v>
      </c>
      <c r="L14" s="10">
        <v>10</v>
      </c>
      <c r="M14" s="11"/>
    </row>
    <row r="15" spans="1:14" ht="20.100000000000001" customHeight="1" x14ac:dyDescent="0.25">
      <c r="B15" s="12" t="s">
        <v>1</v>
      </c>
      <c r="C15" s="13">
        <v>2.5451999999999999</v>
      </c>
      <c r="D15" s="13">
        <v>2.1473</v>
      </c>
      <c r="E15" s="13">
        <v>3.5802999999999998</v>
      </c>
      <c r="F15" s="13">
        <v>1.7659</v>
      </c>
      <c r="G15" s="13">
        <v>0.1996</v>
      </c>
      <c r="H15" s="13">
        <v>0.1794</v>
      </c>
      <c r="I15" s="13">
        <v>0.14499999999999999</v>
      </c>
      <c r="J15" s="13">
        <v>0.18049999999999999</v>
      </c>
      <c r="K15" s="13">
        <v>0.1328</v>
      </c>
      <c r="L15" s="13">
        <v>0.14369999999999999</v>
      </c>
      <c r="M15" s="13">
        <f>SUM(C15:L15)</f>
        <v>11.0197</v>
      </c>
    </row>
    <row r="16" spans="1:14" ht="20.100000000000001" customHeight="1" x14ac:dyDescent="0.25">
      <c r="B16" s="16" t="s">
        <v>3</v>
      </c>
      <c r="C16" s="17">
        <v>153985</v>
      </c>
      <c r="D16" s="17">
        <v>129912</v>
      </c>
      <c r="E16" s="17">
        <v>216608</v>
      </c>
      <c r="F16" s="17">
        <v>106837</v>
      </c>
      <c r="G16" s="17">
        <v>12076</v>
      </c>
      <c r="H16" s="17">
        <v>10854</v>
      </c>
      <c r="I16" s="17">
        <v>8773</v>
      </c>
      <c r="J16" s="17">
        <v>10920</v>
      </c>
      <c r="K16" s="17">
        <v>8034</v>
      </c>
      <c r="L16" s="17">
        <v>8694</v>
      </c>
      <c r="M16" s="17">
        <f>SUM(C16:L16)</f>
        <v>666693</v>
      </c>
    </row>
    <row r="17" spans="2:13" ht="20.100000000000001" customHeight="1" x14ac:dyDescent="0.25">
      <c r="B17" s="16" t="s">
        <v>4</v>
      </c>
      <c r="C17" s="17">
        <v>11809</v>
      </c>
      <c r="D17" s="17">
        <v>7635</v>
      </c>
      <c r="E17" s="17">
        <v>19694</v>
      </c>
      <c r="F17" s="17">
        <v>4995</v>
      </c>
      <c r="G17" s="17">
        <v>375</v>
      </c>
      <c r="H17" s="17">
        <v>375</v>
      </c>
      <c r="I17" s="17">
        <v>375</v>
      </c>
      <c r="J17" s="17">
        <v>375</v>
      </c>
      <c r="K17" s="17">
        <v>375</v>
      </c>
      <c r="L17" s="17">
        <v>375</v>
      </c>
      <c r="M17" s="17">
        <f>SUM(C17:L17)</f>
        <v>46383</v>
      </c>
    </row>
    <row r="18" spans="2:13" ht="20.100000000000001" customHeight="1" x14ac:dyDescent="0.25">
      <c r="B18" s="18" t="s">
        <v>9</v>
      </c>
      <c r="C18" s="17">
        <v>28856</v>
      </c>
      <c r="D18" s="17">
        <v>22761</v>
      </c>
      <c r="E18" s="17">
        <v>40189</v>
      </c>
      <c r="F18" s="17">
        <v>15441</v>
      </c>
      <c r="G18" s="17">
        <v>2563</v>
      </c>
      <c r="H18" s="17">
        <v>3099</v>
      </c>
      <c r="I18" s="17">
        <v>1275</v>
      </c>
      <c r="J18" s="17">
        <v>1984</v>
      </c>
      <c r="K18" s="17">
        <v>2251</v>
      </c>
      <c r="L18" s="17">
        <v>1376</v>
      </c>
      <c r="M18" s="17">
        <f>SUM(C18:L18)</f>
        <v>119795</v>
      </c>
    </row>
    <row r="19" spans="2:13" ht="20.100000000000001" customHeight="1" x14ac:dyDescent="0.25">
      <c r="B19" s="20" t="s">
        <v>10</v>
      </c>
      <c r="C19" s="21">
        <f t="shared" ref="C19:L19" si="2">SUM(C16:C17,C18)</f>
        <v>194650</v>
      </c>
      <c r="D19" s="21">
        <f t="shared" si="2"/>
        <v>160308</v>
      </c>
      <c r="E19" s="21">
        <f t="shared" si="2"/>
        <v>276491</v>
      </c>
      <c r="F19" s="21">
        <f t="shared" si="2"/>
        <v>127273</v>
      </c>
      <c r="G19" s="21">
        <f t="shared" si="2"/>
        <v>15014</v>
      </c>
      <c r="H19" s="21">
        <f t="shared" si="2"/>
        <v>14328</v>
      </c>
      <c r="I19" s="21">
        <f t="shared" si="2"/>
        <v>10423</v>
      </c>
      <c r="J19" s="21">
        <f t="shared" si="2"/>
        <v>13279</v>
      </c>
      <c r="K19" s="21">
        <f t="shared" si="2"/>
        <v>10660</v>
      </c>
      <c r="L19" s="21">
        <f t="shared" si="2"/>
        <v>10445</v>
      </c>
      <c r="M19" s="21">
        <f t="shared" ref="M19" si="3">SUM(C19:L19)</f>
        <v>832871</v>
      </c>
    </row>
    <row r="20" spans="2:13" ht="20.100000000000001" customHeight="1" x14ac:dyDescent="0.25"/>
    <row r="21" spans="2:13" ht="20.100000000000001" customHeight="1" x14ac:dyDescent="0.25"/>
    <row r="22" spans="2:13" ht="20.100000000000001" customHeight="1" x14ac:dyDescent="0.25"/>
    <row r="23" spans="2:13" ht="20.100000000000001" customHeight="1" x14ac:dyDescent="0.3">
      <c r="B23" s="2" t="s">
        <v>8</v>
      </c>
      <c r="C23" s="3"/>
      <c r="D23" s="4"/>
    </row>
    <row r="24" spans="2:13" ht="20.100000000000001" customHeight="1" x14ac:dyDescent="0.25">
      <c r="B24" s="7"/>
      <c r="C24" s="24" t="s"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8" t="s">
        <v>2</v>
      </c>
    </row>
    <row r="25" spans="2:13" ht="20.100000000000001" customHeight="1" x14ac:dyDescent="0.25">
      <c r="B25" s="7"/>
      <c r="C25" s="10">
        <v>1</v>
      </c>
      <c r="D25" s="10">
        <v>2</v>
      </c>
      <c r="E25" s="10">
        <v>3</v>
      </c>
      <c r="F25" s="10">
        <v>4</v>
      </c>
      <c r="G25" s="10">
        <v>5</v>
      </c>
      <c r="H25" s="10">
        <v>6</v>
      </c>
      <c r="I25" s="10">
        <v>7</v>
      </c>
      <c r="J25" s="10">
        <v>8</v>
      </c>
      <c r="K25" s="10">
        <v>9</v>
      </c>
      <c r="L25" s="10">
        <v>10</v>
      </c>
      <c r="M25" s="11"/>
    </row>
    <row r="26" spans="2:13" ht="20.100000000000001" customHeight="1" x14ac:dyDescent="0.25">
      <c r="B26" s="12" t="s">
        <v>1</v>
      </c>
      <c r="C26" s="13">
        <v>2.5451999999999999</v>
      </c>
      <c r="D26" s="13">
        <v>2.1473</v>
      </c>
      <c r="E26" s="13">
        <v>3.5802999999999998</v>
      </c>
      <c r="F26" s="13">
        <v>1.7659</v>
      </c>
      <c r="G26" s="13">
        <v>0.1996</v>
      </c>
      <c r="H26" s="13">
        <v>0.1794</v>
      </c>
      <c r="I26" s="13">
        <v>0.14499999999999999</v>
      </c>
      <c r="J26" s="13">
        <v>0.18049999999999999</v>
      </c>
      <c r="K26" s="13">
        <v>0.1328</v>
      </c>
      <c r="L26" s="13">
        <v>0.14369999999999999</v>
      </c>
      <c r="M26" s="13">
        <f>SUM(C26:L26)</f>
        <v>11.0197</v>
      </c>
    </row>
    <row r="27" spans="2:13" ht="20.100000000000001" customHeight="1" x14ac:dyDescent="0.25">
      <c r="B27" s="16" t="s">
        <v>3</v>
      </c>
      <c r="C27" s="17">
        <v>153985</v>
      </c>
      <c r="D27" s="17">
        <v>129912</v>
      </c>
      <c r="E27" s="17">
        <v>216608</v>
      </c>
      <c r="F27" s="17">
        <v>106837</v>
      </c>
      <c r="G27" s="17">
        <v>12076</v>
      </c>
      <c r="H27" s="17">
        <v>10854</v>
      </c>
      <c r="I27" s="17">
        <v>8773</v>
      </c>
      <c r="J27" s="17">
        <v>10920</v>
      </c>
      <c r="K27" s="17">
        <v>8034</v>
      </c>
      <c r="L27" s="17">
        <v>8694</v>
      </c>
      <c r="M27" s="17">
        <f>SUM(C27:L27)</f>
        <v>666693</v>
      </c>
    </row>
    <row r="28" spans="2:13" ht="20.100000000000001" customHeight="1" x14ac:dyDescent="0.25">
      <c r="B28" s="16" t="s">
        <v>4</v>
      </c>
      <c r="C28" s="17">
        <v>11809</v>
      </c>
      <c r="D28" s="17">
        <v>7635</v>
      </c>
      <c r="E28" s="17">
        <v>19694</v>
      </c>
      <c r="F28" s="17">
        <v>4995</v>
      </c>
      <c r="G28" s="17">
        <v>375</v>
      </c>
      <c r="H28" s="17">
        <v>375</v>
      </c>
      <c r="I28" s="17">
        <v>375</v>
      </c>
      <c r="J28" s="17">
        <v>375</v>
      </c>
      <c r="K28" s="17">
        <v>375</v>
      </c>
      <c r="L28" s="17">
        <v>375</v>
      </c>
      <c r="M28" s="17">
        <f>SUM(C28:L28)</f>
        <v>46383</v>
      </c>
    </row>
    <row r="29" spans="2:13" ht="20.100000000000001" customHeight="1" x14ac:dyDescent="0.25">
      <c r="B29" s="18" t="s">
        <v>5</v>
      </c>
      <c r="C29" s="17">
        <v>28856</v>
      </c>
      <c r="D29" s="17">
        <v>22761</v>
      </c>
      <c r="E29" s="17">
        <v>40189</v>
      </c>
      <c r="F29" s="17">
        <v>15441</v>
      </c>
      <c r="G29" s="17">
        <v>2563</v>
      </c>
      <c r="H29" s="17">
        <v>3099</v>
      </c>
      <c r="I29" s="17">
        <v>1275</v>
      </c>
      <c r="J29" s="17">
        <v>1984</v>
      </c>
      <c r="K29" s="17">
        <v>2251</v>
      </c>
      <c r="L29" s="17">
        <v>1376</v>
      </c>
      <c r="M29" s="17">
        <f>SUM(C29:L29)</f>
        <v>119795</v>
      </c>
    </row>
    <row r="30" spans="2:13" ht="20.100000000000001" customHeight="1" x14ac:dyDescent="0.25">
      <c r="B30" s="20" t="s">
        <v>10</v>
      </c>
      <c r="C30" s="21">
        <f t="shared" ref="C30:L30" si="4">SUM(C27:C28,C29)</f>
        <v>194650</v>
      </c>
      <c r="D30" s="21">
        <f t="shared" si="4"/>
        <v>160308</v>
      </c>
      <c r="E30" s="21">
        <f t="shared" si="4"/>
        <v>276491</v>
      </c>
      <c r="F30" s="21">
        <f t="shared" si="4"/>
        <v>127273</v>
      </c>
      <c r="G30" s="21">
        <f t="shared" si="4"/>
        <v>15014</v>
      </c>
      <c r="H30" s="21">
        <f t="shared" si="4"/>
        <v>14328</v>
      </c>
      <c r="I30" s="21">
        <f t="shared" si="4"/>
        <v>10423</v>
      </c>
      <c r="J30" s="21">
        <f t="shared" si="4"/>
        <v>13279</v>
      </c>
      <c r="K30" s="21">
        <f t="shared" si="4"/>
        <v>10660</v>
      </c>
      <c r="L30" s="21">
        <f t="shared" si="4"/>
        <v>10445</v>
      </c>
      <c r="M30" s="21">
        <f t="shared" ref="M30" si="5">SUM(C30:L30)</f>
        <v>832871</v>
      </c>
    </row>
  </sheetData>
  <mergeCells count="3">
    <mergeCell ref="C2:L2"/>
    <mergeCell ref="C13:L13"/>
    <mergeCell ref="C24:L24"/>
  </mergeCell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  <headerFooter>
    <oddHeader xml:space="preserve">&amp;RPříloha č. 2
ŘEÚ/1, ZMP 24. 11. 2022 </oddHeader>
  </headerFooter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FV 2024_2026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Rašková Hana</dc:creator>
  <cp:lastModifiedBy>Rašková Hana</cp:lastModifiedBy>
  <cp:lastPrinted>2022-11-09T07:25:18Z</cp:lastPrinted>
  <dcterms:created xsi:type="dcterms:W3CDTF">2021-04-20T06:24:55Z</dcterms:created>
  <dcterms:modified xsi:type="dcterms:W3CDTF">2022-11-09T07:25:21Z</dcterms:modified>
</cp:coreProperties>
</file>